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YEN.IM\JOB 2022\EDM\Feb\2022.02.09 Ext\"/>
    </mc:Choice>
  </mc:AlternateContent>
  <bookViews>
    <workbookView xWindow="0" yWindow="0" windowWidth="28800" windowHeight="12636"/>
  </bookViews>
  <sheets>
    <sheet name="Price list" sheetId="2" r:id="rId1"/>
    <sheet name="Sheet1" sheetId="4" r:id="rId2"/>
    <sheet name="Sheet2" sheetId="5" r:id="rId3"/>
    <sheet name="Sheet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___NSO2" hidden="1">{"'Sheet1'!$L$16"}</definedName>
    <definedName name="_____________NSO2" hidden="1">{"'Sheet1'!$L$16"}</definedName>
    <definedName name="___________NSO2" hidden="1">{"'Sheet1'!$L$16"}</definedName>
    <definedName name="__________NSO2" hidden="1">{"'Sheet1'!$L$16"}</definedName>
    <definedName name="_________NSO2" hidden="1">{"'Sheet1'!$L$16"}</definedName>
    <definedName name="________NSO2" hidden="1">{"'Sheet1'!$L$16"}</definedName>
    <definedName name="_______NSO2" hidden="1">{"'Sheet1'!$L$16"}</definedName>
    <definedName name="______NSO2" hidden="1">{"'Sheet1'!$L$16"}</definedName>
    <definedName name="_____NSO2" hidden="1">{"'Sheet1'!$L$16"}</definedName>
    <definedName name="____NSO2" hidden="1">{"'Sheet1'!$L$16"}</definedName>
    <definedName name="___NSO2" hidden="1">{"'Sheet1'!$L$16"}</definedName>
    <definedName name="__NSO2" hidden="1">{"'Sheet1'!$L$16"}</definedName>
    <definedName name="_AmtScal">1000</definedName>
    <definedName name="_DIM1">#REF!</definedName>
    <definedName name="_DIM10">#REF!</definedName>
    <definedName name="_DIM11">#REF!</definedName>
    <definedName name="_DIM12">#REF!</definedName>
    <definedName name="_DIM13">#REF!</definedName>
    <definedName name="_DIM2">#REF!</definedName>
    <definedName name="_DIM3">#REF!</definedName>
    <definedName name="_DIM4">#REF!</definedName>
    <definedName name="_DIM5">#REF!</definedName>
    <definedName name="_DIM6">#REF!</definedName>
    <definedName name="_DIM7">#REF!</definedName>
    <definedName name="_DIM8">#REF!</definedName>
    <definedName name="_DIM9">#REF!</definedName>
    <definedName name="_Fill" hidden="1">#REF!</definedName>
    <definedName name="_xlnm._FilterDatabase" localSheetId="0" hidden="1">'Price list'!$B$1:$I$72</definedName>
    <definedName name="_xlnm._FilterDatabase" localSheetId="1" hidden="1">Sheet1!$B$1:$D$20</definedName>
    <definedName name="_xlnm._FilterDatabase" hidden="1">#REF!</definedName>
    <definedName name="_Key1" hidden="1">#REF!</definedName>
    <definedName name="_Key2" hidden="1">#REF!</definedName>
    <definedName name="_NSO2" hidden="1">{"'Sheet1'!$L$16"}</definedName>
    <definedName name="_nun" hidden="1">#REF!</definedName>
    <definedName name="_Order1" hidden="1">255</definedName>
    <definedName name="_Order2" hidden="1">255</definedName>
    <definedName name="_QtyScal">1000</definedName>
    <definedName name="_rMDX">#REF!</definedName>
    <definedName name="_rMDX1">#REF!</definedName>
    <definedName name="_rMDX2">#REF!</definedName>
    <definedName name="_Sort" hidden="1">#REF!</definedName>
    <definedName name="_Thu" hidden="1">#REF!</definedName>
    <definedName name="_Thu1" hidden="1">#REF!</definedName>
    <definedName name="_Thu10" hidden="1">#REF!</definedName>
    <definedName name="_Thu3" hidden="1">#REF!</definedName>
    <definedName name="_Thu4" hidden="1">#REF!</definedName>
    <definedName name="_Thu5" hidden="1">#REF!</definedName>
    <definedName name="_Thu6" hidden="1">#REF!</definedName>
    <definedName name="_Thu7" hidden="1">#REF!</definedName>
    <definedName name="_Thu8" hidden="1">#REF!</definedName>
    <definedName name="_Thu9" hidden="1">#REF!</definedName>
    <definedName name="a">'[1]2a. How to use'!#REF!</definedName>
    <definedName name="aa">'[2]2a. How to use'!#REF!</definedName>
    <definedName name="aaa">'[2]2a. How to use'!#REF!</definedName>
    <definedName name="aaaa">'[1]2a. How to use'!#REF!</definedName>
    <definedName name="aad" hidden="1">#REF!</definedName>
    <definedName name="activerow">1</definedName>
    <definedName name="adf">[3]Master!$A$1:$A$65438</definedName>
    <definedName name="afhsgfd" hidden="1">{"'Sheet1'!$L$16"}</definedName>
    <definedName name="àgàg">#REF!</definedName>
    <definedName name="ANH">#REF!</definedName>
    <definedName name="ARM">'[1]2a. How to use'!#REF!</definedName>
    <definedName name="asdfasgd" hidden="1">{#N/A,#N/A,TRUE,"BT M200 da 10x20"}</definedName>
    <definedName name="asdfga">[4]Master!$A$2:$A$65536</definedName>
    <definedName name="asdfgsgdsa" hidden="1">{"'Sheet1'!$L$16"}</definedName>
    <definedName name="asdgrefgj" hidden="1">{#N/A,#N/A,FALSE,"sum";#N/A,#N/A,FALSE,"MARTV";#N/A,#N/A,FALSE,"APRTV"}</definedName>
    <definedName name="asfafsa" hidden="1">{#N/A,#N/A,TRUE,"BT M200 da 10x20"}</definedName>
    <definedName name="asfsagdds" hidden="1">{#N/A,#N/A,FALSE,"sum";#N/A,#N/A,FALSE,"MARTV";#N/A,#N/A,FALSE,"APRTV"}</definedName>
    <definedName name="asfsdgsfds" hidden="1">{#N/A,#N/A,TRUE,"BT M200 da 10x20"}</definedName>
    <definedName name="asgfd" hidden="1">{"'Sheet1'!$L$16"}</definedName>
    <definedName name="asgsda" hidden="1">{#N/A,#N/A,FALSE,"sum";#N/A,#N/A,FALSE,"MARTV";#N/A,#N/A,FALSE,"APRTV"}</definedName>
    <definedName name="atges">'[2]2a. How to use'!#REF!</definedName>
    <definedName name="b">'[1]2a. How to use'!#REF!</definedName>
    <definedName name="bb">'[2]2a. How to use'!#REF!</definedName>
    <definedName name="BEx3O85IKWARA6NCJOLRBRJFMEWW" hidden="1">[5]Table!#REF!</definedName>
    <definedName name="BEx5MLQZM68YQSKARVWTTPINFQ2C" hidden="1">[5]Table!#REF!</definedName>
    <definedName name="BExERWCEBKQRYWRQLYJ4UCMMKTHG" hidden="1">[5]Table!#REF!</definedName>
    <definedName name="BExMBYPQDG9AYDQ5E8IECVFREPO6" hidden="1">[5]Table!#REF!</definedName>
    <definedName name="BExQ9ZLYHWABXAA9NJDW8ZS0UQ9P" hidden="1">[5]Table!#REF!</definedName>
    <definedName name="BExTUY9WNSJ91GV8CP0SKJTEIV82" hidden="1">[5]Table!#REF!</definedName>
    <definedName name="bh">'[1]2a. How to use'!#REF!</definedName>
    <definedName name="Class">#REF!</definedName>
    <definedName name="csDesignMode">1</definedName>
    <definedName name="Cube">#REF!</definedName>
    <definedName name="d" hidden="1">[5]Table!#REF!</definedName>
    <definedName name="D.A.">#REF!</definedName>
    <definedName name="DA">#REF!</definedName>
    <definedName name="DAGF">#REF!</definedName>
    <definedName name="Data_Range">#REF!</definedName>
    <definedName name="Data_Range1">#REF!,#REF!,#REF!</definedName>
    <definedName name="Data_Range2">#REF!,#REF!,#REF!,#REF!,#REF!,#REF!,#REF!,#REF!,#REF!,#REF!</definedName>
    <definedName name="Data_Range3">#REF!,#REF!,#REF!,#REF!,#REF!,#REF!,#REF!,#REF!,#REF!,#REF!</definedName>
    <definedName name="Data_Range4">#REF!,#REF!,#REF!,#REF!,#REF!,#REF!,#REF!,#REF!,#REF!,#REF!</definedName>
    <definedName name="Data_Range5">#REF!,#REF!,#REF!,#REF!,#REF!,#REF!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19">#REF!</definedName>
    <definedName name="DATA12">#REF!</definedName>
    <definedName name="DATA120">#REF!</definedName>
    <definedName name="DATA121">#REF!</definedName>
    <definedName name="DATA122">#REF!</definedName>
    <definedName name="DATA123">#REF!</definedName>
    <definedName name="DATA124">#REF!</definedName>
    <definedName name="DATA125">#REF!</definedName>
    <definedName name="DATA126">#REF!</definedName>
    <definedName name="DATA127">#REF!</definedName>
    <definedName name="DATA128">#REF!</definedName>
    <definedName name="DATA129">#REF!</definedName>
    <definedName name="DATA13">#REF!</definedName>
    <definedName name="DATA130">#REF!</definedName>
    <definedName name="DATA131">#REF!</definedName>
    <definedName name="DATA132">#REF!</definedName>
    <definedName name="DATA133">#REF!</definedName>
    <definedName name="DATA134">#REF!</definedName>
    <definedName name="DATA135">#REF!</definedName>
    <definedName name="DATA136">#REF!</definedName>
    <definedName name="DATA137">#REF!</definedName>
    <definedName name="DATA138">#REF!</definedName>
    <definedName name="DATA139">#REF!</definedName>
    <definedName name="DATA14">#REF!</definedName>
    <definedName name="DATA140">#REF!</definedName>
    <definedName name="DATA141">#REF!</definedName>
    <definedName name="DATA142">#REF!</definedName>
    <definedName name="DATA143">#REF!</definedName>
    <definedName name="DATA144">#REF!</definedName>
    <definedName name="DATA145">#REF!</definedName>
    <definedName name="DATA146">#REF!</definedName>
    <definedName name="DATA147">#REF!</definedName>
    <definedName name="DATA148">#REF!</definedName>
    <definedName name="DATA149">#REF!</definedName>
    <definedName name="DATA15">#REF!</definedName>
    <definedName name="DATA150">#REF!</definedName>
    <definedName name="DATA151">#REF!</definedName>
    <definedName name="DATA152">#REF!</definedName>
    <definedName name="DATA153">#REF!</definedName>
    <definedName name="DATA154">#REF!</definedName>
    <definedName name="DATA155">#REF!</definedName>
    <definedName name="DATA156">#REF!</definedName>
    <definedName name="DATA157">#REF!</definedName>
    <definedName name="DATA158">#REF!</definedName>
    <definedName name="DATA159">#REF!</definedName>
    <definedName name="DATA16">#REF!</definedName>
    <definedName name="DATA160">#REF!</definedName>
    <definedName name="DATA161">#REF!</definedName>
    <definedName name="DATA162">#REF!</definedName>
    <definedName name="DATA163">#REF!</definedName>
    <definedName name="DATA164">#REF!</definedName>
    <definedName name="DATA165">#REF!</definedName>
    <definedName name="DATA166">#REF!</definedName>
    <definedName name="DATA167">#REF!</definedName>
    <definedName name="DATA168">#REF!</definedName>
    <definedName name="DATA169">#REF!</definedName>
    <definedName name="DATA17">#REF!</definedName>
    <definedName name="DATA170">#REF!</definedName>
    <definedName name="DATA171">#REF!</definedName>
    <definedName name="DATA172">#REF!</definedName>
    <definedName name="DATA173">#REF!</definedName>
    <definedName name="DATA174">#REF!</definedName>
    <definedName name="DATA175">#REF!</definedName>
    <definedName name="DATA176">#REF!</definedName>
    <definedName name="DATA17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ddd">[6]REF!$A$2:$A$65536</definedName>
    <definedName name="Delivery">'[7]GHR Hub Codes'!$D$25:$D$32</definedName>
    <definedName name="dfahiudysr" hidden="1">{"'Sheet1'!$L$16"}</definedName>
    <definedName name="dfebthyttdssssss" hidden="1">{#N/A,#N/A,TRUE,"BT M200 da 10x20"}</definedName>
    <definedName name="dfhaeyytey" hidden="1">{"'Sheet1'!$L$16"}</definedName>
    <definedName name="dfhryfdd" hidden="1">{"'Sheet1'!$L$16"}</definedName>
    <definedName name="dfsd">#REF!</definedName>
    <definedName name="dgd">'[1]2a. How to use'!#REF!</definedName>
    <definedName name="dgfhr">#REF!</definedName>
    <definedName name="dghfhhr">#REF!</definedName>
    <definedName name="dghg">'[1]2a. How to use'!#REF!</definedName>
    <definedName name="Discount" hidden="1">#REF!</definedName>
    <definedName name="display_area_2" hidden="1">#REF!</definedName>
    <definedName name="Division3">#REF!</definedName>
    <definedName name="DOE">#REF!</definedName>
    <definedName name="dsfa" hidden="1">{"'Sheet1'!$L$16"}</definedName>
    <definedName name="dsfosugs" hidden="1">{#N/A,#N/A,TRUE,"BT M200 da 10x20"}</definedName>
    <definedName name="dsgryjj" hidden="1">{#N/A,#N/A,TRUE,"BT M200 da 10x20"}</definedName>
    <definedName name="DUNG">#REF!</definedName>
    <definedName name="FAFA">[8]디지털프린팅!$A$2:$F$2176</definedName>
    <definedName name="FCode" hidden="1">#REF!</definedName>
    <definedName name="fefehusagdfgosdekdh" hidden="1">{#N/A,#N/A,TRUE,"BT M200 da 10x20"}</definedName>
    <definedName name="fg" hidden="1">{"'Sheet1'!$L$16"}</definedName>
    <definedName name="FGF">#REF!</definedName>
    <definedName name="fgjtdcdgg" hidden="1">{"'Sheet1'!$L$16"}</definedName>
    <definedName name="fgrrrfsds" hidden="1">{#N/A,#N/A,TRUE,"BT M200 da 10x20"}</definedName>
    <definedName name="fhfhhr">'[2]2a. How to use'!#REF!</definedName>
    <definedName name="fhhh">#REF!</definedName>
    <definedName name="fhrfhrh">#REF!</definedName>
    <definedName name="fhrh">#REF!</definedName>
    <definedName name="g">'[2]2a. How to use'!#REF!</definedName>
    <definedName name="gfhh">'[2]2a. How to use'!#REF!</definedName>
    <definedName name="ghh">'[1]2a. How to use'!#REF!</definedName>
    <definedName name="grdedwwdwgrjht" hidden="1">{#N/A,#N/A,TRUE,"BT M200 da 10x20"}</definedName>
    <definedName name="grgrgrgrgrgr" hidden="1">{#N/A,#N/A,FALSE,"sum";#N/A,#N/A,FALSE,"MARTV";#N/A,#N/A,FALSE,"APRTV"}</definedName>
    <definedName name="grp">#REF!</definedName>
    <definedName name="GSDSDFASFD" hidden="1">{"'Sheet1'!$L$16"}</definedName>
    <definedName name="h">[9]Master!$A$2:$A$65536</definedName>
    <definedName name="hhrhrrhf">#REF!</definedName>
    <definedName name="hhyhy">#REF!</definedName>
    <definedName name="HiddenRows" hidden="1">#REF!</definedName>
    <definedName name="hifehugerfapd" hidden="1">{"'Sheet1'!$L$16"}</definedName>
    <definedName name="hoaian" hidden="1">{#N/A,#N/A,FALSE,"sum";#N/A,#N/A,FALSE,"MARTV";#N/A,#N/A,FALSE,"APRTV"}</definedName>
    <definedName name="howToChange">#REF!</definedName>
    <definedName name="howToCheck">#REF!</definedName>
    <definedName name="hph" hidden="1">[5]Table!#REF!</definedName>
    <definedName name="HQCourses">'[10]4a. Course List'!$C$3:$C$42</definedName>
    <definedName name="hsodfi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fegyatsdgeoires" hidden="1">{#N/A,#N/A,TRUE,"BT M200 da 10x20"}</definedName>
    <definedName name="huy" hidden="1">{"'Sheet1'!$L$16"}</definedName>
    <definedName name="jfryury" hidden="1">{"'Sheet1'!$L$16"}</definedName>
    <definedName name="jkghgj" hidden="1">{"'Sheet1'!$L$16"}</definedName>
    <definedName name="JKLJDMFKLJDG">#REF!</definedName>
    <definedName name="jyrerfts" hidden="1">{"'Sheet1'!$L$16"}</definedName>
    <definedName name="lan" hidden="1">{#N/A,#N/A,TRUE,"BT M200 da 10x20"}</definedName>
    <definedName name="LOLD">1</definedName>
    <definedName name="LOLD_Table">146</definedName>
    <definedName name="MDX.EXECUTE_">0</definedName>
    <definedName name="MKTG" hidden="1">[5]Table!#REF!</definedName>
    <definedName name="Month">#REF!</definedName>
    <definedName name="Month5">#REF!</definedName>
    <definedName name="Mth">[11]FX!$A$5:$A$1048576</definedName>
    <definedName name="ÒPT" hidden="1">#REF!</definedName>
    <definedName name="OrderTable" hidden="1">#REF!</definedName>
    <definedName name="Period">[12]Master!$A$2:$A$37</definedName>
    <definedName name="PERIODFULL">[13]Master!$A$1:$A$65536</definedName>
    <definedName name="prgr">#REF!</definedName>
    <definedName name="ProdForm" hidden="1">#REF!</definedName>
    <definedName name="Product" hidden="1">#REF!</definedName>
    <definedName name="Q">#REF!</definedName>
    <definedName name="qfwfaf" hidden="1">{#N/A,#N/A,TRUE,"BT M200 da 10x20"}</definedName>
    <definedName name="QW">#REF!</definedName>
    <definedName name="RARA">[8]생활가전사업부!$A$2:$F$2381</definedName>
    <definedName name="RCArea" hidden="1">#REF!</definedName>
    <definedName name="SAPBEXdnldView" hidden="1">"4G12G59ADZJHPJ0VXU5PONZBG"</definedName>
    <definedName name="SAPBEXhrIndnt" hidden="1">"Wide"</definedName>
    <definedName name="SAPBEXsysID" hidden="1">"GMP"</definedName>
    <definedName name="SAPsysID" hidden="1">"708C5W7SBKP804JT78WJ0JNKI"</definedName>
    <definedName name="SAPwbID" hidden="1">"ARS"</definedName>
    <definedName name="ScenarioA6">#REF!</definedName>
    <definedName name="ScenarioP6">#REF!</definedName>
    <definedName name="ScenarioT6">#REF!</definedName>
    <definedName name="sda">[14]Master!$A$2:$A$65536</definedName>
    <definedName name="sdfsgsp" hidden="1">{#N/A,#N/A,FALSE,"sum";#N/A,#N/A,FALSE,"MARTV";#N/A,#N/A,FALSE,"APRTV"}</definedName>
    <definedName name="sdfupoisdf" hidden="1">{"'Sheet1'!$L$16"}</definedName>
    <definedName name="sdgfsdgdsg" hidden="1">{"'Sheet1'!$L$16"}</definedName>
    <definedName name="sdgjpsghslfdk" hidden="1">{#N/A,#N/A,TRUE,"BT M200 da 10x20"}</definedName>
    <definedName name="sdgs" hidden="1">{"'Sheet1'!$L$16"}</definedName>
    <definedName name="Server">#REF!</definedName>
    <definedName name="sfgdshte" hidden="1">{#N/A,#N/A,TRUE,"BT M200 da 10x20"}</definedName>
    <definedName name="sgd">[15]Master!$A$2:$A$65536</definedName>
    <definedName name="sgfdsfaf" hidden="1">{"'Sheet1'!$L$16"}</definedName>
    <definedName name="sghfgestre" hidden="1">{#N/A,#N/A,TRUE,"BT M200 da 10x20"}</definedName>
    <definedName name="shrsdgrhs" hidden="1">{#N/A,#N/A,FALSE,"sum";#N/A,#N/A,FALSE,"MARTV";#N/A,#N/A,FALSE,"APRTV"}</definedName>
    <definedName name="SpecialPrice" hidden="1">#REF!</definedName>
    <definedName name="tbl_ProdInfo" hidden="1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HAO" hidden="1">[5]Table!#REF!</definedName>
    <definedName name="Unit">#REF!</definedName>
    <definedName name="ValueType9">#REF!</definedName>
    <definedName name="wedsa">#REF!</definedName>
    <definedName name="weqwe">#REF!</definedName>
    <definedName name="wrn.BAOCAO." hidden="1">{#N/A,#N/A,FALSE,"sum";#N/A,#N/A,FALSE,"MARTV";#N/A,#N/A,FALSE,"APRTV"}</definedName>
    <definedName name="wrn.vd." hidden="1">{#N/A,#N/A,TRUE,"BT M200 da 10x20"}</definedName>
    <definedName name="xcvbxf">[14]Master!$A$2:$A$65536</definedName>
    <definedName name="Year10">#REF!</definedName>
    <definedName name="yrete" hidden="1">{#N/A,#N/A,TRUE,"BT M200 da 10x20"}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9" i="2" l="1"/>
  <c r="H48" i="2"/>
  <c r="H64" i="2" l="1"/>
  <c r="H65" i="2"/>
  <c r="H66" i="2"/>
  <c r="H67" i="2"/>
  <c r="H68" i="2"/>
  <c r="H69" i="2"/>
  <c r="H70" i="2"/>
  <c r="H71" i="2"/>
  <c r="H72" i="2"/>
  <c r="H3" i="2"/>
  <c r="H4" i="2"/>
  <c r="H5" i="2"/>
  <c r="H6" i="2"/>
  <c r="H7" i="2"/>
  <c r="H8" i="2"/>
  <c r="H9" i="2"/>
  <c r="H10" i="2"/>
  <c r="H11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2" i="2"/>
  <c r="E189" i="6" l="1"/>
  <c r="F189" i="6" s="1"/>
  <c r="I189" i="6" s="1"/>
  <c r="E188" i="6"/>
  <c r="E187" i="6"/>
  <c r="F187" i="6" s="1"/>
  <c r="K187" i="6" s="1"/>
  <c r="M187" i="6" s="1"/>
  <c r="E186" i="6"/>
  <c r="F186" i="6" s="1"/>
  <c r="I186" i="6" s="1"/>
  <c r="E185" i="6"/>
  <c r="F185" i="6" s="1"/>
  <c r="K185" i="6" s="1"/>
  <c r="M185" i="6" s="1"/>
  <c r="E184" i="6"/>
  <c r="E183" i="6"/>
  <c r="E182" i="6"/>
  <c r="F182" i="6" s="1"/>
  <c r="I182" i="6" s="1"/>
  <c r="E181" i="6"/>
  <c r="E180" i="6"/>
  <c r="F180" i="6" s="1"/>
  <c r="I180" i="6" s="1"/>
  <c r="E179" i="6"/>
  <c r="E178" i="6"/>
  <c r="F178" i="6" s="1"/>
  <c r="I178" i="6" s="1"/>
  <c r="E177" i="6"/>
  <c r="E176" i="6"/>
  <c r="F176" i="6" s="1"/>
  <c r="I176" i="6" s="1"/>
  <c r="E175" i="6"/>
  <c r="E174" i="6"/>
  <c r="F174" i="6" s="1"/>
  <c r="I174" i="6" s="1"/>
  <c r="E173" i="6"/>
  <c r="E172" i="6"/>
  <c r="F172" i="6" s="1"/>
  <c r="I172" i="6" s="1"/>
  <c r="E171" i="6"/>
  <c r="E170" i="6"/>
  <c r="F170" i="6" s="1"/>
  <c r="I170" i="6" s="1"/>
  <c r="E169" i="6"/>
  <c r="E168" i="6"/>
  <c r="F168" i="6" s="1"/>
  <c r="I168" i="6" s="1"/>
  <c r="E167" i="6"/>
  <c r="E166" i="6"/>
  <c r="F166" i="6" s="1"/>
  <c r="I166" i="6" s="1"/>
  <c r="E165" i="6"/>
  <c r="E164" i="6"/>
  <c r="F164" i="6" s="1"/>
  <c r="I164" i="6" s="1"/>
  <c r="E163" i="6"/>
  <c r="E162" i="6"/>
  <c r="F162" i="6" s="1"/>
  <c r="I162" i="6" s="1"/>
  <c r="E161" i="6"/>
  <c r="E160" i="6"/>
  <c r="F160" i="6" s="1"/>
  <c r="I160" i="6" s="1"/>
  <c r="E159" i="6"/>
  <c r="E158" i="6"/>
  <c r="F158" i="6" s="1"/>
  <c r="I158" i="6" s="1"/>
  <c r="E157" i="6"/>
  <c r="E156" i="6"/>
  <c r="F156" i="6" s="1"/>
  <c r="I156" i="6" s="1"/>
  <c r="E155" i="6"/>
  <c r="E154" i="6"/>
  <c r="F154" i="6" s="1"/>
  <c r="I154" i="6" s="1"/>
  <c r="E153" i="6"/>
  <c r="E152" i="6"/>
  <c r="F152" i="6" s="1"/>
  <c r="I152" i="6" s="1"/>
  <c r="E151" i="6"/>
  <c r="E150" i="6"/>
  <c r="F150" i="6" s="1"/>
  <c r="I150" i="6" s="1"/>
  <c r="E149" i="6"/>
  <c r="E148" i="6"/>
  <c r="F148" i="6" s="1"/>
  <c r="I148" i="6" s="1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F126" i="6" s="1"/>
  <c r="I126" i="6" s="1"/>
  <c r="E125" i="6"/>
  <c r="F125" i="6" s="1"/>
  <c r="I125" i="6" s="1"/>
  <c r="E124" i="6"/>
  <c r="F124" i="6" s="1"/>
  <c r="I124" i="6" s="1"/>
  <c r="E123" i="6"/>
  <c r="E122" i="6"/>
  <c r="F122" i="6" s="1"/>
  <c r="I122" i="6" s="1"/>
  <c r="E121" i="6"/>
  <c r="F121" i="6" s="1"/>
  <c r="I121" i="6" s="1"/>
  <c r="E120" i="6"/>
  <c r="F120" i="6" s="1"/>
  <c r="I120" i="6" s="1"/>
  <c r="E119" i="6"/>
  <c r="E118" i="6"/>
  <c r="F118" i="6" s="1"/>
  <c r="I118" i="6" s="1"/>
  <c r="E117" i="6"/>
  <c r="F117" i="6" s="1"/>
  <c r="I117" i="6" s="1"/>
  <c r="E116" i="6"/>
  <c r="E115" i="6"/>
  <c r="E114" i="6"/>
  <c r="F114" i="6" s="1"/>
  <c r="I114" i="6" s="1"/>
  <c r="E113" i="6"/>
  <c r="F113" i="6" s="1"/>
  <c r="I113" i="6" s="1"/>
  <c r="E112" i="6"/>
  <c r="E111" i="6"/>
  <c r="E110" i="6"/>
  <c r="F110" i="6" s="1"/>
  <c r="I110" i="6" s="1"/>
  <c r="E109" i="6"/>
  <c r="F109" i="6" s="1"/>
  <c r="I109" i="6" s="1"/>
  <c r="E108" i="6"/>
  <c r="E107" i="6"/>
  <c r="E106" i="6"/>
  <c r="F106" i="6" s="1"/>
  <c r="I106" i="6" s="1"/>
  <c r="E105" i="6"/>
  <c r="F105" i="6" s="1"/>
  <c r="I105" i="6" s="1"/>
  <c r="E104" i="6"/>
  <c r="E103" i="6"/>
  <c r="E102" i="6"/>
  <c r="F102" i="6" s="1"/>
  <c r="I102" i="6" s="1"/>
  <c r="E101" i="6"/>
  <c r="F101" i="6" s="1"/>
  <c r="I101" i="6" s="1"/>
  <c r="E100" i="6"/>
  <c r="F100" i="6" s="1"/>
  <c r="I100" i="6" s="1"/>
  <c r="E99" i="6"/>
  <c r="E98" i="6"/>
  <c r="F98" i="6" s="1"/>
  <c r="I98" i="6" s="1"/>
  <c r="E97" i="6"/>
  <c r="F97" i="6" s="1"/>
  <c r="I97" i="6" s="1"/>
  <c r="E96" i="6"/>
  <c r="F96" i="6" s="1"/>
  <c r="I96" i="6" s="1"/>
  <c r="E95" i="6"/>
  <c r="F95" i="6" s="1"/>
  <c r="I95" i="6" s="1"/>
  <c r="E94" i="6"/>
  <c r="E93" i="6"/>
  <c r="F93" i="6" s="1"/>
  <c r="I93" i="6" s="1"/>
  <c r="E92" i="6"/>
  <c r="F92" i="6" s="1"/>
  <c r="I92" i="6" s="1"/>
  <c r="E91" i="6"/>
  <c r="F91" i="6" s="1"/>
  <c r="I91" i="6" s="1"/>
  <c r="E90" i="6"/>
  <c r="E89" i="6"/>
  <c r="F89" i="6" s="1"/>
  <c r="I89" i="6" s="1"/>
  <c r="E88" i="6"/>
  <c r="F88" i="6" s="1"/>
  <c r="I88" i="6" s="1"/>
  <c r="E87" i="6"/>
  <c r="F87" i="6" s="1"/>
  <c r="I87" i="6" s="1"/>
  <c r="E86" i="6"/>
  <c r="E85" i="6"/>
  <c r="F85" i="6" s="1"/>
  <c r="I85" i="6" s="1"/>
  <c r="E84" i="6"/>
  <c r="F84" i="6" s="1"/>
  <c r="I84" i="6" s="1"/>
  <c r="E83" i="6"/>
  <c r="F83" i="6" s="1"/>
  <c r="I83" i="6" s="1"/>
  <c r="E82" i="6"/>
  <c r="E81" i="6"/>
  <c r="F81" i="6" s="1"/>
  <c r="I81" i="6" s="1"/>
  <c r="E80" i="6"/>
  <c r="F80" i="6" s="1"/>
  <c r="I80" i="6" s="1"/>
  <c r="E79" i="6"/>
  <c r="F79" i="6" s="1"/>
  <c r="I79" i="6" s="1"/>
  <c r="E78" i="6"/>
  <c r="E77" i="6"/>
  <c r="F77" i="6" s="1"/>
  <c r="I77" i="6" s="1"/>
  <c r="E76" i="6"/>
  <c r="F76" i="6" s="1"/>
  <c r="I76" i="6" s="1"/>
  <c r="E75" i="6"/>
  <c r="E74" i="6"/>
  <c r="F74" i="6" s="1"/>
  <c r="E73" i="6"/>
  <c r="E72" i="6"/>
  <c r="F72" i="6" s="1"/>
  <c r="E71" i="6"/>
  <c r="E70" i="6"/>
  <c r="F70" i="6" s="1"/>
  <c r="E69" i="6"/>
  <c r="E68" i="6"/>
  <c r="F68" i="6" s="1"/>
  <c r="E67" i="6"/>
  <c r="E66" i="6"/>
  <c r="F66" i="6" s="1"/>
  <c r="L65" i="6"/>
  <c r="N64" i="6"/>
  <c r="F64" i="6"/>
  <c r="K64" i="6" s="1"/>
  <c r="M64" i="6" s="1"/>
  <c r="N63" i="6"/>
  <c r="F63" i="6"/>
  <c r="K63" i="6" s="1"/>
  <c r="M63" i="6" s="1"/>
  <c r="N62" i="6"/>
  <c r="F62" i="6"/>
  <c r="K62" i="6" s="1"/>
  <c r="M62" i="6" s="1"/>
  <c r="N61" i="6"/>
  <c r="F61" i="6"/>
  <c r="I61" i="6" s="1"/>
  <c r="N60" i="6"/>
  <c r="F60" i="6"/>
  <c r="K60" i="6" s="1"/>
  <c r="M60" i="6" s="1"/>
  <c r="L59" i="6"/>
  <c r="N58" i="6"/>
  <c r="F58" i="6"/>
  <c r="I58" i="6" s="1"/>
  <c r="N57" i="6"/>
  <c r="F57" i="6"/>
  <c r="K57" i="6" s="1"/>
  <c r="M57" i="6" s="1"/>
  <c r="N56" i="6"/>
  <c r="F56" i="6"/>
  <c r="K56" i="6" s="1"/>
  <c r="M56" i="6" s="1"/>
  <c r="N55" i="6"/>
  <c r="F55" i="6"/>
  <c r="I55" i="6" s="1"/>
  <c r="N54" i="6"/>
  <c r="F54" i="6"/>
  <c r="I54" i="6" s="1"/>
  <c r="N53" i="6"/>
  <c r="K53" i="6"/>
  <c r="M53" i="6" s="1"/>
  <c r="F53" i="6"/>
  <c r="N52" i="6"/>
  <c r="F52" i="6"/>
  <c r="K52" i="6" s="1"/>
  <c r="M52" i="6" s="1"/>
  <c r="N51" i="6"/>
  <c r="F51" i="6"/>
  <c r="K51" i="6" s="1"/>
  <c r="M51" i="6" s="1"/>
  <c r="N50" i="6"/>
  <c r="F50" i="6"/>
  <c r="I50" i="6" s="1"/>
  <c r="N49" i="6"/>
  <c r="F49" i="6"/>
  <c r="K49" i="6" s="1"/>
  <c r="M49" i="6" s="1"/>
  <c r="N48" i="6"/>
  <c r="F48" i="6"/>
  <c r="K48" i="6" s="1"/>
  <c r="M48" i="6" s="1"/>
  <c r="N47" i="6"/>
  <c r="F47" i="6"/>
  <c r="I47" i="6" s="1"/>
  <c r="N46" i="6"/>
  <c r="F46" i="6"/>
  <c r="K46" i="6" s="1"/>
  <c r="M46" i="6" s="1"/>
  <c r="N45" i="6"/>
  <c r="F45" i="6"/>
  <c r="I45" i="6" s="1"/>
  <c r="N44" i="6"/>
  <c r="F44" i="6"/>
  <c r="K44" i="6" s="1"/>
  <c r="M44" i="6" s="1"/>
  <c r="N43" i="6"/>
  <c r="F43" i="6"/>
  <c r="I43" i="6" s="1"/>
  <c r="N42" i="6"/>
  <c r="F42" i="6"/>
  <c r="K42" i="6" s="1"/>
  <c r="M42" i="6" s="1"/>
  <c r="N41" i="6"/>
  <c r="F41" i="6"/>
  <c r="I41" i="6" s="1"/>
  <c r="N40" i="6"/>
  <c r="F40" i="6"/>
  <c r="K40" i="6" s="1"/>
  <c r="M40" i="6" s="1"/>
  <c r="N39" i="6"/>
  <c r="F39" i="6"/>
  <c r="I39" i="6" s="1"/>
  <c r="N38" i="6"/>
  <c r="F38" i="6"/>
  <c r="K38" i="6" s="1"/>
  <c r="M38" i="6" s="1"/>
  <c r="N37" i="6"/>
  <c r="F37" i="6"/>
  <c r="I37" i="6" s="1"/>
  <c r="N36" i="6"/>
  <c r="F36" i="6"/>
  <c r="K36" i="6" s="1"/>
  <c r="M36" i="6" s="1"/>
  <c r="N35" i="6"/>
  <c r="F35" i="6"/>
  <c r="I35" i="6" s="1"/>
  <c r="N34" i="6"/>
  <c r="F34" i="6"/>
  <c r="I34" i="6" s="1"/>
  <c r="N33" i="6"/>
  <c r="F33" i="6"/>
  <c r="I33" i="6" s="1"/>
  <c r="N32" i="6"/>
  <c r="F32" i="6"/>
  <c r="K32" i="6" s="1"/>
  <c r="M32" i="6" s="1"/>
  <c r="N31" i="6"/>
  <c r="F31" i="6"/>
  <c r="I31" i="6" s="1"/>
  <c r="N30" i="6"/>
  <c r="F30" i="6"/>
  <c r="K30" i="6" s="1"/>
  <c r="M30" i="6" s="1"/>
  <c r="N29" i="6"/>
  <c r="F29" i="6"/>
  <c r="I29" i="6" s="1"/>
  <c r="N28" i="6"/>
  <c r="F28" i="6"/>
  <c r="K28" i="6" s="1"/>
  <c r="M28" i="6" s="1"/>
  <c r="N27" i="6"/>
  <c r="F27" i="6"/>
  <c r="I27" i="6" s="1"/>
  <c r="N26" i="6"/>
  <c r="F26" i="6"/>
  <c r="K26" i="6" s="1"/>
  <c r="M26" i="6" s="1"/>
  <c r="N25" i="6"/>
  <c r="F25" i="6"/>
  <c r="I25" i="6" s="1"/>
  <c r="N24" i="6"/>
  <c r="F24" i="6"/>
  <c r="K24" i="6" s="1"/>
  <c r="M24" i="6" s="1"/>
  <c r="N23" i="6"/>
  <c r="F23" i="6"/>
  <c r="I23" i="6" s="1"/>
  <c r="N22" i="6"/>
  <c r="F22" i="6"/>
  <c r="K22" i="6" s="1"/>
  <c r="M22" i="6" s="1"/>
  <c r="N21" i="6"/>
  <c r="F21" i="6"/>
  <c r="I21" i="6" s="1"/>
  <c r="N20" i="6"/>
  <c r="F20" i="6"/>
  <c r="K20" i="6" s="1"/>
  <c r="M20" i="6" s="1"/>
  <c r="N19" i="6"/>
  <c r="F19" i="6"/>
  <c r="I19" i="6" s="1"/>
  <c r="N18" i="6"/>
  <c r="F18" i="6"/>
  <c r="I18" i="6" s="1"/>
  <c r="N17" i="6"/>
  <c r="F17" i="6"/>
  <c r="I17" i="6" s="1"/>
  <c r="N16" i="6"/>
  <c r="F16" i="6"/>
  <c r="K16" i="6" s="1"/>
  <c r="M16" i="6" s="1"/>
  <c r="N15" i="6"/>
  <c r="F15" i="6"/>
  <c r="I15" i="6" s="1"/>
  <c r="N14" i="6"/>
  <c r="F14" i="6"/>
  <c r="K14" i="6" s="1"/>
  <c r="M14" i="6" s="1"/>
  <c r="N13" i="6"/>
  <c r="F13" i="6"/>
  <c r="I13" i="6" s="1"/>
  <c r="N12" i="6"/>
  <c r="F12" i="6"/>
  <c r="K12" i="6" s="1"/>
  <c r="M12" i="6" s="1"/>
  <c r="N11" i="6"/>
  <c r="F11" i="6"/>
  <c r="I11" i="6" s="1"/>
  <c r="N10" i="6"/>
  <c r="F10" i="6"/>
  <c r="K10" i="6" s="1"/>
  <c r="M10" i="6" s="1"/>
  <c r="N9" i="6"/>
  <c r="F9" i="6"/>
  <c r="I9" i="6" s="1"/>
  <c r="N8" i="6"/>
  <c r="F8" i="6"/>
  <c r="K8" i="6" s="1"/>
  <c r="M8" i="6" s="1"/>
  <c r="N7" i="6"/>
  <c r="F7" i="6"/>
  <c r="I7" i="6" s="1"/>
  <c r="N6" i="6"/>
  <c r="F6" i="6"/>
  <c r="K6" i="6" s="1"/>
  <c r="M6" i="6" s="1"/>
  <c r="N5" i="6"/>
  <c r="F5" i="6"/>
  <c r="I5" i="6" s="1"/>
  <c r="N4" i="6"/>
  <c r="F4" i="6"/>
  <c r="K4" i="6" s="1"/>
  <c r="M4" i="6" s="1"/>
  <c r="N3" i="6"/>
  <c r="F3" i="6"/>
  <c r="I3" i="6" s="1"/>
  <c r="L2" i="6"/>
  <c r="K117" i="6" l="1"/>
  <c r="M117" i="6" s="1"/>
  <c r="K41" i="6"/>
  <c r="M41" i="6" s="1"/>
  <c r="I12" i="6"/>
  <c r="I22" i="6"/>
  <c r="K95" i="6"/>
  <c r="M95" i="6" s="1"/>
  <c r="K50" i="6"/>
  <c r="M50" i="6" s="1"/>
  <c r="K55" i="6"/>
  <c r="M55" i="6" s="1"/>
  <c r="K113" i="6"/>
  <c r="M113" i="6" s="1"/>
  <c r="K79" i="6"/>
  <c r="M79" i="6" s="1"/>
  <c r="K91" i="6"/>
  <c r="M91" i="6" s="1"/>
  <c r="K97" i="6"/>
  <c r="M97" i="6" s="1"/>
  <c r="I38" i="6"/>
  <c r="I60" i="6"/>
  <c r="K101" i="6"/>
  <c r="M101" i="6" s="1"/>
  <c r="I4" i="6"/>
  <c r="I14" i="6"/>
  <c r="K17" i="6"/>
  <c r="M17" i="6" s="1"/>
  <c r="I20" i="6"/>
  <c r="I30" i="6"/>
  <c r="I51" i="6"/>
  <c r="K33" i="6"/>
  <c r="M33" i="6" s="1"/>
  <c r="I36" i="6"/>
  <c r="I46" i="6"/>
  <c r="K58" i="6"/>
  <c r="M58" i="6" s="1"/>
  <c r="K87" i="6"/>
  <c r="M87" i="6" s="1"/>
  <c r="K121" i="6"/>
  <c r="M121" i="6" s="1"/>
  <c r="F188" i="6"/>
  <c r="I188" i="6" s="1"/>
  <c r="K9" i="6"/>
  <c r="M9" i="6" s="1"/>
  <c r="K18" i="6"/>
  <c r="M18" i="6" s="1"/>
  <c r="I28" i="6"/>
  <c r="I6" i="6"/>
  <c r="K25" i="6"/>
  <c r="M25" i="6" s="1"/>
  <c r="K34" i="6"/>
  <c r="M34" i="6" s="1"/>
  <c r="I44" i="6"/>
  <c r="K186" i="6"/>
  <c r="M186" i="6" s="1"/>
  <c r="K66" i="6"/>
  <c r="M66" i="6" s="1"/>
  <c r="I66" i="6"/>
  <c r="K68" i="6"/>
  <c r="M68" i="6" s="1"/>
  <c r="I68" i="6"/>
  <c r="K70" i="6"/>
  <c r="M70" i="6" s="1"/>
  <c r="I70" i="6"/>
  <c r="K72" i="6"/>
  <c r="M72" i="6" s="1"/>
  <c r="I72" i="6"/>
  <c r="K74" i="6"/>
  <c r="M74" i="6" s="1"/>
  <c r="I74" i="6"/>
  <c r="K5" i="6"/>
  <c r="M5" i="6" s="1"/>
  <c r="I10" i="6"/>
  <c r="I16" i="6"/>
  <c r="K21" i="6"/>
  <c r="M21" i="6" s="1"/>
  <c r="I26" i="6"/>
  <c r="I32" i="6"/>
  <c r="K37" i="6"/>
  <c r="M37" i="6" s="1"/>
  <c r="I42" i="6"/>
  <c r="I48" i="6"/>
  <c r="I62" i="6"/>
  <c r="I63" i="6"/>
  <c r="K109" i="6"/>
  <c r="M109" i="6" s="1"/>
  <c r="K125" i="6"/>
  <c r="M125" i="6" s="1"/>
  <c r="F184" i="6"/>
  <c r="I184" i="6" s="1"/>
  <c r="K105" i="6"/>
  <c r="M105" i="6" s="1"/>
  <c r="K189" i="6"/>
  <c r="M189" i="6" s="1"/>
  <c r="K106" i="6"/>
  <c r="M106" i="6" s="1"/>
  <c r="I8" i="6"/>
  <c r="K13" i="6"/>
  <c r="M13" i="6" s="1"/>
  <c r="I24" i="6"/>
  <c r="K29" i="6"/>
  <c r="M29" i="6" s="1"/>
  <c r="I40" i="6"/>
  <c r="K45" i="6"/>
  <c r="M45" i="6" s="1"/>
  <c r="K54" i="6"/>
  <c r="M54" i="6" s="1"/>
  <c r="I56" i="6"/>
  <c r="K83" i="6"/>
  <c r="M83" i="6" s="1"/>
  <c r="K3" i="6"/>
  <c r="M3" i="6" s="1"/>
  <c r="K7" i="6"/>
  <c r="M7" i="6" s="1"/>
  <c r="K11" i="6"/>
  <c r="M11" i="6" s="1"/>
  <c r="K15" i="6"/>
  <c r="M15" i="6" s="1"/>
  <c r="K19" i="6"/>
  <c r="M19" i="6" s="1"/>
  <c r="K23" i="6"/>
  <c r="M23" i="6" s="1"/>
  <c r="K27" i="6"/>
  <c r="M27" i="6" s="1"/>
  <c r="K31" i="6"/>
  <c r="M31" i="6" s="1"/>
  <c r="K35" i="6"/>
  <c r="M35" i="6" s="1"/>
  <c r="K39" i="6"/>
  <c r="M39" i="6" s="1"/>
  <c r="K43" i="6"/>
  <c r="M43" i="6" s="1"/>
  <c r="K47" i="6"/>
  <c r="M47" i="6" s="1"/>
  <c r="I52" i="6"/>
  <c r="I57" i="6"/>
  <c r="K61" i="6"/>
  <c r="M61" i="6" s="1"/>
  <c r="M59" i="6" s="1"/>
  <c r="I49" i="6"/>
  <c r="F67" i="6"/>
  <c r="I67" i="6" s="1"/>
  <c r="F69" i="6"/>
  <c r="I69" i="6" s="1"/>
  <c r="F71" i="6"/>
  <c r="I71" i="6" s="1"/>
  <c r="F73" i="6"/>
  <c r="I73" i="6" s="1"/>
  <c r="F75" i="6"/>
  <c r="I75" i="6" s="1"/>
  <c r="K77" i="6"/>
  <c r="M77" i="6" s="1"/>
  <c r="F78" i="6"/>
  <c r="I78" i="6" s="1"/>
  <c r="K81" i="6"/>
  <c r="M81" i="6" s="1"/>
  <c r="F82" i="6"/>
  <c r="I82" i="6" s="1"/>
  <c r="K85" i="6"/>
  <c r="M85" i="6" s="1"/>
  <c r="F86" i="6"/>
  <c r="I86" i="6" s="1"/>
  <c r="K89" i="6"/>
  <c r="M89" i="6" s="1"/>
  <c r="F90" i="6"/>
  <c r="I90" i="6" s="1"/>
  <c r="K93" i="6"/>
  <c r="M93" i="6" s="1"/>
  <c r="F94" i="6"/>
  <c r="I94" i="6" s="1"/>
  <c r="F103" i="6"/>
  <c r="I103" i="6" s="1"/>
  <c r="K103" i="6"/>
  <c r="M103" i="6" s="1"/>
  <c r="F123" i="6"/>
  <c r="I123" i="6" s="1"/>
  <c r="F128" i="6"/>
  <c r="I128" i="6" s="1"/>
  <c r="F130" i="6"/>
  <c r="I130" i="6" s="1"/>
  <c r="F132" i="6"/>
  <c r="I132" i="6" s="1"/>
  <c r="F134" i="6"/>
  <c r="I134" i="6" s="1"/>
  <c r="F136" i="6"/>
  <c r="I136" i="6" s="1"/>
  <c r="F138" i="6"/>
  <c r="I138" i="6" s="1"/>
  <c r="I64" i="6"/>
  <c r="K76" i="6"/>
  <c r="M76" i="6" s="1"/>
  <c r="K80" i="6"/>
  <c r="M80" i="6" s="1"/>
  <c r="K84" i="6"/>
  <c r="M84" i="6" s="1"/>
  <c r="K88" i="6"/>
  <c r="M88" i="6" s="1"/>
  <c r="K92" i="6"/>
  <c r="M92" i="6" s="1"/>
  <c r="K96" i="6"/>
  <c r="M96" i="6" s="1"/>
  <c r="K98" i="6"/>
  <c r="M98" i="6" s="1"/>
  <c r="F99" i="6"/>
  <c r="I99" i="6" s="1"/>
  <c r="K102" i="6"/>
  <c r="M102" i="6" s="1"/>
  <c r="L190" i="6"/>
  <c r="F107" i="6"/>
  <c r="I107" i="6" s="1"/>
  <c r="F111" i="6"/>
  <c r="I111" i="6" s="1"/>
  <c r="F115" i="6"/>
  <c r="I115" i="6" s="1"/>
  <c r="F119" i="6"/>
  <c r="I119" i="6" s="1"/>
  <c r="F127" i="6"/>
  <c r="I127" i="6" s="1"/>
  <c r="F129" i="6"/>
  <c r="I129" i="6" s="1"/>
  <c r="F131" i="6"/>
  <c r="I131" i="6" s="1"/>
  <c r="F133" i="6"/>
  <c r="I133" i="6" s="1"/>
  <c r="F135" i="6"/>
  <c r="I135" i="6" s="1"/>
  <c r="F137" i="6"/>
  <c r="I137" i="6" s="1"/>
  <c r="K100" i="6"/>
  <c r="M100" i="6" s="1"/>
  <c r="K120" i="6"/>
  <c r="M120" i="6" s="1"/>
  <c r="K124" i="6"/>
  <c r="M124" i="6" s="1"/>
  <c r="F142" i="6"/>
  <c r="I142" i="6" s="1"/>
  <c r="F146" i="6"/>
  <c r="I146" i="6" s="1"/>
  <c r="F104" i="6"/>
  <c r="I104" i="6" s="1"/>
  <c r="F108" i="6"/>
  <c r="I108" i="6" s="1"/>
  <c r="F112" i="6"/>
  <c r="I112" i="6" s="1"/>
  <c r="F116" i="6"/>
  <c r="I116" i="6" s="1"/>
  <c r="K110" i="6"/>
  <c r="M110" i="6" s="1"/>
  <c r="K114" i="6"/>
  <c r="M114" i="6" s="1"/>
  <c r="K118" i="6"/>
  <c r="M118" i="6" s="1"/>
  <c r="K122" i="6"/>
  <c r="M122" i="6" s="1"/>
  <c r="K126" i="6"/>
  <c r="M126" i="6" s="1"/>
  <c r="F140" i="6"/>
  <c r="I140" i="6" s="1"/>
  <c r="F144" i="6"/>
  <c r="I144" i="6" s="1"/>
  <c r="F139" i="6"/>
  <c r="I139" i="6" s="1"/>
  <c r="F141" i="6"/>
  <c r="I141" i="6" s="1"/>
  <c r="F143" i="6"/>
  <c r="I143" i="6" s="1"/>
  <c r="F145" i="6"/>
  <c r="I145" i="6" s="1"/>
  <c r="F147" i="6"/>
  <c r="I147" i="6" s="1"/>
  <c r="K148" i="6"/>
  <c r="M148" i="6" s="1"/>
  <c r="F149" i="6"/>
  <c r="I149" i="6" s="1"/>
  <c r="K150" i="6"/>
  <c r="M150" i="6" s="1"/>
  <c r="F151" i="6"/>
  <c r="I151" i="6" s="1"/>
  <c r="K152" i="6"/>
  <c r="M152" i="6" s="1"/>
  <c r="F153" i="6"/>
  <c r="I153" i="6" s="1"/>
  <c r="K154" i="6"/>
  <c r="M154" i="6" s="1"/>
  <c r="F155" i="6"/>
  <c r="I155" i="6" s="1"/>
  <c r="K156" i="6"/>
  <c r="M156" i="6" s="1"/>
  <c r="F157" i="6"/>
  <c r="I157" i="6" s="1"/>
  <c r="K158" i="6"/>
  <c r="M158" i="6" s="1"/>
  <c r="F159" i="6"/>
  <c r="I159" i="6" s="1"/>
  <c r="K160" i="6"/>
  <c r="M160" i="6" s="1"/>
  <c r="F161" i="6"/>
  <c r="I161" i="6" s="1"/>
  <c r="K162" i="6"/>
  <c r="M162" i="6" s="1"/>
  <c r="F163" i="6"/>
  <c r="I163" i="6" s="1"/>
  <c r="K164" i="6"/>
  <c r="M164" i="6" s="1"/>
  <c r="F165" i="6"/>
  <c r="I165" i="6" s="1"/>
  <c r="K166" i="6"/>
  <c r="M166" i="6" s="1"/>
  <c r="F167" i="6"/>
  <c r="I167" i="6" s="1"/>
  <c r="K168" i="6"/>
  <c r="M168" i="6" s="1"/>
  <c r="F169" i="6"/>
  <c r="I169" i="6" s="1"/>
  <c r="K170" i="6"/>
  <c r="M170" i="6" s="1"/>
  <c r="F171" i="6"/>
  <c r="I171" i="6" s="1"/>
  <c r="K172" i="6"/>
  <c r="M172" i="6" s="1"/>
  <c r="F173" i="6"/>
  <c r="I173" i="6" s="1"/>
  <c r="K174" i="6"/>
  <c r="M174" i="6" s="1"/>
  <c r="F175" i="6"/>
  <c r="I175" i="6" s="1"/>
  <c r="K176" i="6"/>
  <c r="M176" i="6" s="1"/>
  <c r="F177" i="6"/>
  <c r="I177" i="6" s="1"/>
  <c r="K178" i="6"/>
  <c r="M178" i="6" s="1"/>
  <c r="F179" i="6"/>
  <c r="I179" i="6" s="1"/>
  <c r="K180" i="6"/>
  <c r="M180" i="6" s="1"/>
  <c r="F181" i="6"/>
  <c r="I181" i="6" s="1"/>
  <c r="K182" i="6"/>
  <c r="M182" i="6" s="1"/>
  <c r="F183" i="6"/>
  <c r="I183" i="6" s="1"/>
  <c r="I185" i="6"/>
  <c r="I187" i="6"/>
  <c r="K142" i="6" l="1"/>
  <c r="M142" i="6" s="1"/>
  <c r="K115" i="6"/>
  <c r="M115" i="6" s="1"/>
  <c r="K107" i="6"/>
  <c r="M107" i="6" s="1"/>
  <c r="K99" i="6"/>
  <c r="M99" i="6" s="1"/>
  <c r="K184" i="6"/>
  <c r="M184" i="6" s="1"/>
  <c r="K111" i="6"/>
  <c r="M111" i="6" s="1"/>
  <c r="K136" i="6"/>
  <c r="M136" i="6" s="1"/>
  <c r="K73" i="6"/>
  <c r="M73" i="6" s="1"/>
  <c r="K119" i="6"/>
  <c r="M119" i="6" s="1"/>
  <c r="K132" i="6"/>
  <c r="M132" i="6" s="1"/>
  <c r="K188" i="6"/>
  <c r="M188" i="6" s="1"/>
  <c r="K94" i="6"/>
  <c r="M94" i="6" s="1"/>
  <c r="K78" i="6"/>
  <c r="M78" i="6" s="1"/>
  <c r="K146" i="6"/>
  <c r="M146" i="6" s="1"/>
  <c r="K128" i="6"/>
  <c r="M128" i="6" s="1"/>
  <c r="I59" i="6"/>
  <c r="N59" i="6"/>
  <c r="K175" i="6"/>
  <c r="M175" i="6" s="1"/>
  <c r="K116" i="6"/>
  <c r="M116" i="6" s="1"/>
  <c r="K144" i="6"/>
  <c r="M144" i="6" s="1"/>
  <c r="K181" i="6"/>
  <c r="M181" i="6" s="1"/>
  <c r="K173" i="6"/>
  <c r="M173" i="6" s="1"/>
  <c r="K165" i="6"/>
  <c r="M165" i="6" s="1"/>
  <c r="K157" i="6"/>
  <c r="M157" i="6" s="1"/>
  <c r="K149" i="6"/>
  <c r="M149" i="6" s="1"/>
  <c r="K112" i="6"/>
  <c r="M112" i="6" s="1"/>
  <c r="K139" i="6"/>
  <c r="M139" i="6" s="1"/>
  <c r="K135" i="6"/>
  <c r="M135" i="6" s="1"/>
  <c r="K131" i="6"/>
  <c r="M131" i="6" s="1"/>
  <c r="K127" i="6"/>
  <c r="M127" i="6" s="1"/>
  <c r="K90" i="6"/>
  <c r="M90" i="6" s="1"/>
  <c r="K69" i="6"/>
  <c r="M69" i="6" s="1"/>
  <c r="K167" i="6"/>
  <c r="M167" i="6" s="1"/>
  <c r="K151" i="6"/>
  <c r="M151" i="6" s="1"/>
  <c r="K145" i="6"/>
  <c r="M145" i="6" s="1"/>
  <c r="K179" i="6"/>
  <c r="M179" i="6" s="1"/>
  <c r="K171" i="6"/>
  <c r="M171" i="6" s="1"/>
  <c r="K163" i="6"/>
  <c r="M163" i="6" s="1"/>
  <c r="K155" i="6"/>
  <c r="M155" i="6" s="1"/>
  <c r="K108" i="6"/>
  <c r="M108" i="6" s="1"/>
  <c r="K147" i="6"/>
  <c r="M147" i="6" s="1"/>
  <c r="K86" i="6"/>
  <c r="M86" i="6" s="1"/>
  <c r="K75" i="6"/>
  <c r="M75" i="6" s="1"/>
  <c r="K183" i="6"/>
  <c r="M183" i="6" s="1"/>
  <c r="K159" i="6"/>
  <c r="M159" i="6" s="1"/>
  <c r="K140" i="6"/>
  <c r="M140" i="6" s="1"/>
  <c r="K141" i="6"/>
  <c r="M141" i="6" s="1"/>
  <c r="K177" i="6"/>
  <c r="M177" i="6" s="1"/>
  <c r="K169" i="6"/>
  <c r="M169" i="6" s="1"/>
  <c r="K161" i="6"/>
  <c r="M161" i="6" s="1"/>
  <c r="K153" i="6"/>
  <c r="M153" i="6" s="1"/>
  <c r="K104" i="6"/>
  <c r="M104" i="6" s="1"/>
  <c r="K137" i="6"/>
  <c r="M137" i="6" s="1"/>
  <c r="K133" i="6"/>
  <c r="M133" i="6" s="1"/>
  <c r="K129" i="6"/>
  <c r="M129" i="6" s="1"/>
  <c r="K138" i="6"/>
  <c r="M138" i="6" s="1"/>
  <c r="K134" i="6"/>
  <c r="M134" i="6" s="1"/>
  <c r="K130" i="6"/>
  <c r="M130" i="6" s="1"/>
  <c r="K123" i="6"/>
  <c r="M123" i="6" s="1"/>
  <c r="K143" i="6"/>
  <c r="M143" i="6" s="1"/>
  <c r="K82" i="6"/>
  <c r="M82" i="6" s="1"/>
  <c r="M2" i="6"/>
  <c r="K71" i="6"/>
  <c r="M71" i="6" s="1"/>
  <c r="K67" i="6"/>
  <c r="M67" i="6" s="1"/>
  <c r="M65" i="6" l="1"/>
  <c r="I2" i="6"/>
  <c r="N2" i="6"/>
  <c r="M190" i="6" l="1"/>
  <c r="I65" i="6"/>
  <c r="N129" i="6" l="1"/>
  <c r="N91" i="6"/>
  <c r="N118" i="6" l="1"/>
  <c r="N187" i="6"/>
  <c r="N122" i="6"/>
  <c r="N181" i="6"/>
  <c r="N92" i="6"/>
  <c r="N106" i="6"/>
  <c r="N156" i="6"/>
  <c r="N174" i="6"/>
  <c r="N132" i="6"/>
  <c r="N108" i="6"/>
  <c r="N169" i="6"/>
  <c r="N147" i="6"/>
  <c r="N101" i="6"/>
  <c r="N80" i="6"/>
  <c r="N140" i="6"/>
  <c r="N128" i="6"/>
  <c r="N102" i="6"/>
  <c r="N154" i="6"/>
  <c r="N70" i="6"/>
  <c r="N126" i="6"/>
  <c r="N90" i="6"/>
  <c r="N84" i="6"/>
  <c r="N157" i="6"/>
  <c r="N81" i="6"/>
  <c r="N121" i="6"/>
  <c r="N93" i="6"/>
  <c r="N71" i="6"/>
  <c r="N85" i="6"/>
  <c r="N110" i="6"/>
  <c r="N184" i="6"/>
  <c r="N112" i="6"/>
  <c r="N130" i="6"/>
  <c r="N159" i="6"/>
  <c r="N94" i="6"/>
  <c r="N82" i="6"/>
  <c r="N178" i="6"/>
  <c r="N72" i="6"/>
  <c r="N164" i="6"/>
  <c r="N83" i="6"/>
  <c r="N67" i="6"/>
  <c r="N136" i="6"/>
  <c r="N75" i="6"/>
  <c r="N95" i="6"/>
  <c r="N100" i="6"/>
  <c r="N149" i="6"/>
  <c r="N165" i="6"/>
  <c r="N117" i="6"/>
  <c r="N139" i="6"/>
  <c r="N141" i="6"/>
  <c r="N160" i="6"/>
  <c r="N153" i="6"/>
  <c r="N74" i="6"/>
  <c r="N113" i="6"/>
  <c r="N150" i="6" l="1"/>
  <c r="N104" i="6"/>
  <c r="N87" i="6"/>
  <c r="N124" i="6"/>
  <c r="N155" i="6"/>
  <c r="N161" i="6"/>
  <c r="N168" i="6"/>
  <c r="N146" i="6"/>
  <c r="N167" i="6"/>
  <c r="N182" i="6"/>
  <c r="N109" i="6"/>
  <c r="N86" i="6"/>
  <c r="N77" i="6"/>
  <c r="N188" i="6"/>
  <c r="N88" i="6"/>
  <c r="N137" i="6"/>
  <c r="N183" i="6"/>
  <c r="N73" i="6"/>
  <c r="N115" i="6"/>
  <c r="N123" i="6"/>
  <c r="N145" i="6"/>
  <c r="N172" i="6"/>
  <c r="N176" i="6"/>
  <c r="N148" i="6"/>
  <c r="N98" i="6"/>
  <c r="N127" i="6"/>
  <c r="N170" i="6"/>
  <c r="N179" i="6"/>
  <c r="N142" i="6"/>
  <c r="N135" i="6"/>
  <c r="N180" i="6"/>
  <c r="N78" i="6"/>
  <c r="N186" i="6"/>
  <c r="N177" i="6"/>
  <c r="N175" i="6"/>
  <c r="N189" i="6"/>
  <c r="N79" i="6"/>
  <c r="N96" i="6"/>
  <c r="N162" i="6"/>
  <c r="N131" i="6"/>
  <c r="N69" i="6"/>
  <c r="N138" i="6" l="1"/>
  <c r="N107" i="6"/>
  <c r="N111" i="6"/>
  <c r="N173" i="6"/>
  <c r="N133" i="6"/>
  <c r="N68" i="6"/>
  <c r="N119" i="6"/>
  <c r="N166" i="6"/>
  <c r="N89" i="6"/>
  <c r="N171" i="6"/>
  <c r="N158" i="6"/>
  <c r="N151" i="6"/>
  <c r="N163" i="6"/>
  <c r="N103" i="6"/>
  <c r="N143" i="6"/>
  <c r="N105" i="6"/>
  <c r="N144" i="6"/>
  <c r="N152" i="6"/>
  <c r="N125" i="6"/>
  <c r="N114" i="6"/>
  <c r="N116" i="6"/>
  <c r="N120" i="6"/>
  <c r="N76" i="6"/>
  <c r="N66" i="6"/>
  <c r="N99" i="6"/>
  <c r="N185" i="6" l="1"/>
  <c r="N97" i="6"/>
  <c r="N134" i="6"/>
  <c r="N65" i="6" l="1"/>
  <c r="N190" i="6" s="1"/>
</calcChain>
</file>

<file path=xl/sharedStrings.xml><?xml version="1.0" encoding="utf-8"?>
<sst xmlns="http://schemas.openxmlformats.org/spreadsheetml/2006/main" count="1154" uniqueCount="615">
  <si>
    <t>SM-R180NZRAXXV</t>
  </si>
  <si>
    <t>SM-R180NZNAXXV</t>
  </si>
  <si>
    <t>SM-A125FZBHXXV</t>
  </si>
  <si>
    <t>SM-A125FZKHXXV</t>
  </si>
  <si>
    <t>SM-A125FZWHXXV</t>
  </si>
  <si>
    <t>HHP</t>
  </si>
  <si>
    <t>Tab</t>
  </si>
  <si>
    <t>Wearable</t>
  </si>
  <si>
    <t>APS</t>
  </si>
  <si>
    <t>EO-IC100BBEGWW</t>
  </si>
  <si>
    <t>EO-IC100BWEGWW</t>
  </si>
  <si>
    <t>EP-TA20EWECGWW</t>
  </si>
  <si>
    <t>EP-TA800XWEGWW</t>
  </si>
  <si>
    <t>Group</t>
  </si>
  <si>
    <t>Sạc dự phòng 25W, 10,000mAh (sạc nhanh)</t>
  </si>
  <si>
    <t>Pin sạc dự phòng kèm sạc không dây</t>
  </si>
  <si>
    <t>Đầu sạc chuyển đổi type C sang 3.5mm</t>
  </si>
  <si>
    <t>Bao da Galaxy Tab A7</t>
  </si>
  <si>
    <t>Bao da Tab A 10.1 (2019)</t>
  </si>
  <si>
    <t>Bao da Tab S5e</t>
  </si>
  <si>
    <t>Bao da Tab S7</t>
  </si>
  <si>
    <t>Bàn phím bao da Tab S6</t>
  </si>
  <si>
    <t>Bàn phím bao da Tab S7</t>
  </si>
  <si>
    <t>Bàn phím bao da Tab S7+</t>
  </si>
  <si>
    <t>Ốp lưng Clear Protective Note 20, đen</t>
  </si>
  <si>
    <t>Ốp lưng Clear Standing S20FE</t>
  </si>
  <si>
    <t>Ốp lưng Clear Standing Note 20</t>
  </si>
  <si>
    <t>Bao da LED View S20, đen</t>
  </si>
  <si>
    <t>Ốp lưng Silicone A51</t>
  </si>
  <si>
    <t>Ốp lưng Silicone A71</t>
  </si>
  <si>
    <t>Ốp lưng Silicone S20FE</t>
  </si>
  <si>
    <t>Ốp lưng Silicone S20, đen</t>
  </si>
  <si>
    <t>Ốp lưng silicone Note 20, đồng</t>
  </si>
  <si>
    <t>Ốp lưng Protective S20, đen</t>
  </si>
  <si>
    <t>Ốp lưng Protective Standing Note20,Đen</t>
  </si>
  <si>
    <t>Ốp lưng da Galaxy Z Flip, đen</t>
  </si>
  <si>
    <t>Ốp lưng da S10e</t>
  </si>
  <si>
    <t>Ốp lưng da S20, đen</t>
  </si>
  <si>
    <t>Bao da A70</t>
  </si>
  <si>
    <t>Ốp lưng Aramid Standing Fold2</t>
  </si>
  <si>
    <t>Ốp lưng Kvadrat Note 20, Xám</t>
  </si>
  <si>
    <t>Bao da Clear View S20FE</t>
  </si>
  <si>
    <t>Bao da Clear View S20</t>
  </si>
  <si>
    <t>Tai nghe có dây EG920</t>
  </si>
  <si>
    <t>Tai nghe có dây Type C, đen</t>
  </si>
  <si>
    <t>Tai nghe có dây IG935</t>
  </si>
  <si>
    <t>Sạc đôi xe hơi(L5300)</t>
  </si>
  <si>
    <t>Sạc không dây 9W (N3300), Đen</t>
  </si>
  <si>
    <t>Đế sạc đứng không dây (N5105)</t>
  </si>
  <si>
    <t>Đầu sạc kèm cáp (sạc nhanh) TA20 type C</t>
  </si>
  <si>
    <t>Ốp lưng S20 Ultra LINE (Brown)</t>
  </si>
  <si>
    <t>Note20Ultra Star War Cover</t>
  </si>
  <si>
    <t>Ốp lưng Typoskin A71</t>
  </si>
  <si>
    <t>Ốp lưng Buds Live Angmond, xanh dương</t>
  </si>
  <si>
    <t>Tai nghe AKG N200</t>
  </si>
  <si>
    <t>Ốp tai nghe Galaxy Buds</t>
  </si>
  <si>
    <t>Dây đeo đồng hồ 20mm</t>
  </si>
  <si>
    <t>Bạc</t>
  </si>
  <si>
    <t>Đen</t>
  </si>
  <si>
    <t>Trắng</t>
  </si>
  <si>
    <t>Hồng</t>
  </si>
  <si>
    <t>Tím</t>
  </si>
  <si>
    <t>Xanh</t>
  </si>
  <si>
    <t>Xám</t>
  </si>
  <si>
    <t>Đồng</t>
  </si>
  <si>
    <t>Nâu</t>
  </si>
  <si>
    <t>Đỏ</t>
  </si>
  <si>
    <t>Stt</t>
  </si>
  <si>
    <t>Sản phẩm</t>
  </si>
  <si>
    <t>Mô tả</t>
  </si>
  <si>
    <t>Màu sắc</t>
  </si>
  <si>
    <t>Giá bán lẻ(+VAT)</t>
  </si>
  <si>
    <t xml:space="preserve"> % Discount</t>
  </si>
  <si>
    <t>Giá nội bộ(+VAT)</t>
  </si>
  <si>
    <t>Ốp lưng Clear Protective S21 5G</t>
  </si>
  <si>
    <t>Black</t>
  </si>
  <si>
    <t>Ốp lưng Clear Standing S21 5G</t>
  </si>
  <si>
    <t>Ốp lưng Led S21 5G</t>
  </si>
  <si>
    <t>Bao da Led View S21 5G, Đen</t>
  </si>
  <si>
    <t>Gray</t>
  </si>
  <si>
    <t>Ốp lưng Silicone S21 5G, Đen</t>
  </si>
  <si>
    <t>Ốp lưng nhựa trong S21 5G</t>
  </si>
  <si>
    <t>Ốp lưng ProtectiveStanding S21 5G, Đen</t>
  </si>
  <si>
    <t>Ốp lưng Da S21 5G, Nâu</t>
  </si>
  <si>
    <t>Ốp lưng Kvadrat S21+ 5G, Xám</t>
  </si>
  <si>
    <t>Bao da Clear View S21 5G</t>
  </si>
  <si>
    <t>SM-A525FZKHXXV</t>
  </si>
  <si>
    <t>SM-A525FZBHXXV</t>
  </si>
  <si>
    <t>SM-A125FZKJXXV</t>
  </si>
  <si>
    <t>SM-A125FZBJXXV</t>
  </si>
  <si>
    <t>SM-A125FZWJXXV</t>
  </si>
  <si>
    <t>SM-R190NZKAXXV</t>
  </si>
  <si>
    <t>SM-R190NZVAXXV</t>
  </si>
  <si>
    <t>Buds Pro</t>
  </si>
  <si>
    <t>SM-G780GZGHXXV</t>
  </si>
  <si>
    <t>Blue</t>
  </si>
  <si>
    <t>Green</t>
  </si>
  <si>
    <t>SM-A225FLGRXXV</t>
  </si>
  <si>
    <t>SM-A225FLVRXXV</t>
  </si>
  <si>
    <t>SM-A225FZKRXXV</t>
  </si>
  <si>
    <t>SM-T225NZAAXEV</t>
  </si>
  <si>
    <t>SM-T225NZSAXEV</t>
  </si>
  <si>
    <t>SM-T735NZKAXXV</t>
  </si>
  <si>
    <t>EP-TA800NWEGWW</t>
  </si>
  <si>
    <t>Galaxy A52 128Gb</t>
  </si>
  <si>
    <t>GALAXY-S20-FE (2021)</t>
  </si>
  <si>
    <t>Tab A7 Lite</t>
  </si>
  <si>
    <t>Tab S7 Wifi</t>
  </si>
  <si>
    <t>Galaxy Tab S7 FE</t>
  </si>
  <si>
    <t>Pin sac du phong Samsung 10,000mAh, cổng Micro USB</t>
  </si>
  <si>
    <t>Pin sac du phong Samsung 20,000mAh, type C</t>
  </si>
  <si>
    <t>Ốp lưng A50</t>
  </si>
  <si>
    <t>Ốp lưng A70</t>
  </si>
  <si>
    <t>Bao da Tab S6 Lite, Xám</t>
  </si>
  <si>
    <t>Bao da Gập Tab A7 lite</t>
  </si>
  <si>
    <t>Bao da kèm bàn phím Tab S7 FE</t>
  </si>
  <si>
    <t>S View Cover A32 LTE</t>
  </si>
  <si>
    <t>Bao da S View A51</t>
  </si>
  <si>
    <t>S View Cover A52 LTE</t>
  </si>
  <si>
    <t>Bao da S View Cover A71</t>
  </si>
  <si>
    <t>Bao da Smart S View A72, Đen</t>
  </si>
  <si>
    <t>Bao da S View Note10 Lite</t>
  </si>
  <si>
    <t>Bao da dạng gập Z Fold2, nâu</t>
  </si>
  <si>
    <t>Ốp lưng Clear Standing A52, Đen</t>
  </si>
  <si>
    <t>Ốp lưng Clear Standing A72, Đen</t>
  </si>
  <si>
    <t>Ốp lưng LED S10+</t>
  </si>
  <si>
    <t>Ốp lưng LED S20, đen</t>
  </si>
  <si>
    <t>Ốp lưng LED Note10</t>
  </si>
  <si>
    <t>Bao da LED View Note10</t>
  </si>
  <si>
    <t>Bao da Led View Note 20, Đồng</t>
  </si>
  <si>
    <t>Ốp lưng Silicone A52 LTE</t>
  </si>
  <si>
    <t>Ốp lưng Silicone A72</t>
  </si>
  <si>
    <t>Ốp lưng bảo về A80</t>
  </si>
  <si>
    <t>Ốp lưng bảo vệ A02s</t>
  </si>
  <si>
    <t>Ốp lưng bảo vệ A12</t>
  </si>
  <si>
    <t>Ốp lưng A22</t>
  </si>
  <si>
    <t>Clear Cover A32 LTE</t>
  </si>
  <si>
    <t>Ốp lưng nhựa trong Note 20</t>
  </si>
  <si>
    <t>Ốp lưng bảo vệ Note10+</t>
  </si>
  <si>
    <t>Ốp lưng da Note10</t>
  </si>
  <si>
    <t>Ốp lưng da Note 20, Đồng</t>
  </si>
  <si>
    <t>Bao da A30s</t>
  </si>
  <si>
    <t>Bao da A50</t>
  </si>
  <si>
    <t>Ốp lưng Kvadrat S20+, xanh lá</t>
  </si>
  <si>
    <t>Bao da Clear View S10+</t>
  </si>
  <si>
    <t>Bao da Clear View Note10</t>
  </si>
  <si>
    <t>Bao da Clear View Note 20, đồng</t>
  </si>
  <si>
    <t>Smart Tag</t>
  </si>
  <si>
    <t>Bàn phím Bluetooth</t>
  </si>
  <si>
    <t>Bao da kèm bàn phím Tab S5e</t>
  </si>
  <si>
    <t>Bút S Pen Note10</t>
  </si>
  <si>
    <t>U-Flex Bluetooth</t>
  </si>
  <si>
    <t>Combo cáp sạc DG930</t>
  </si>
  <si>
    <t>Sạc đứng không dây 2019</t>
  </si>
  <si>
    <t>Sạc không dây</t>
  </si>
  <si>
    <t>Đế Sạc không dây P1300, Đen</t>
  </si>
  <si>
    <t>Đế Đôi Sạc không dây P4300, Đen</t>
  </si>
  <si>
    <t>Đế sạc đôi không dây 2019</t>
  </si>
  <si>
    <t>Đế sạc ba không dây</t>
  </si>
  <si>
    <t>Củ sạc đôi 35W</t>
  </si>
  <si>
    <t>Củ sạc 25W, type C (không kèm cáp)</t>
  </si>
  <si>
    <t>Sạc nhanh 45W</t>
  </si>
  <si>
    <t>Dây deo Galaxy Watch Active</t>
  </si>
  <si>
    <t>Dây đồng hồ 20mm, silicone</t>
  </si>
  <si>
    <t>Dây đeo Galaxy Watch (22mm)</t>
  </si>
  <si>
    <t>Ốp lưng bảo vệ A50S Kdlab</t>
  </si>
  <si>
    <t>Ốp lưng Nhựa M12, Đen</t>
  </si>
  <si>
    <t>Bao da A22</t>
  </si>
  <si>
    <t>Đế sạc không dây LINE (Sally)</t>
  </si>
  <si>
    <t>Tai nghe Samsung AKG Y500</t>
  </si>
  <si>
    <t>White</t>
  </si>
  <si>
    <t>Galaxy Buds Live</t>
  </si>
  <si>
    <t>Galaxy A22 5G</t>
  </si>
  <si>
    <t>SM-F711BLVAXXV</t>
  </si>
  <si>
    <t>SM-F711BZEAXXV</t>
  </si>
  <si>
    <t>SM-F711BZGAXXV</t>
  </si>
  <si>
    <t>SM-F711BZKAXXV</t>
  </si>
  <si>
    <t>SM-F711BLVEXXV</t>
  </si>
  <si>
    <t>SM-F711BZEEXXV</t>
  </si>
  <si>
    <t>SM-F711BZGEXXV</t>
  </si>
  <si>
    <t>SM-F711BZKEXXV</t>
  </si>
  <si>
    <t>SM-F926BZGDXXV</t>
  </si>
  <si>
    <t>SM-F926BZKDXXV</t>
  </si>
  <si>
    <t>SM-F926BZGGXXV</t>
  </si>
  <si>
    <t>SM-F926BZKGXXV</t>
  </si>
  <si>
    <t>Bao da Fold mới</t>
  </si>
  <si>
    <t>EF-FF92PCBEGWW</t>
  </si>
  <si>
    <t>Ốp lưng silicone Fold mới</t>
  </si>
  <si>
    <t>EF-PF926TWEGWW</t>
  </si>
  <si>
    <t>Ốp lưng da Fold mới</t>
  </si>
  <si>
    <t>SM-F711BZWAXXV</t>
  </si>
  <si>
    <t>SM-F711BLIAXXV</t>
  </si>
  <si>
    <t>SM-F711BZWEXXV</t>
  </si>
  <si>
    <t>SM-F711BLIEXXV</t>
  </si>
  <si>
    <t>SM-F711BZAEXXV</t>
  </si>
  <si>
    <t>Galaxy Z Fold3 12+256GB</t>
  </si>
  <si>
    <t>Galaxy Z Fold3 12+512GB</t>
  </si>
  <si>
    <t>SM-R860NZDAXXV</t>
  </si>
  <si>
    <t>Watch4 BT 40mm</t>
  </si>
  <si>
    <t>SM-R860NZKAXXV</t>
  </si>
  <si>
    <t>SM-R860NZSAXXV</t>
  </si>
  <si>
    <t>SM-R865FZKAXXV</t>
  </si>
  <si>
    <t>Watch4 LTE 40mm</t>
  </si>
  <si>
    <t>SM-R870NZGAXXV</t>
  </si>
  <si>
    <t>Watch4 BT 44mm</t>
  </si>
  <si>
    <t>SM-R870NZKAXXV</t>
  </si>
  <si>
    <t>SM-R870NZSAXXV</t>
  </si>
  <si>
    <t>SM-R875FZKAXXV</t>
  </si>
  <si>
    <t>Watch4 LTE 44mm</t>
  </si>
  <si>
    <t>SM-R880NZKAXXV</t>
  </si>
  <si>
    <t>Watch4 Classic BT 42mm</t>
  </si>
  <si>
    <t>SM-R880NZSAXXV</t>
  </si>
  <si>
    <t>SM-R885FZKAXXV</t>
  </si>
  <si>
    <t>SM-R890NZKAXXV</t>
  </si>
  <si>
    <t>SM-R890NZSAXXV</t>
  </si>
  <si>
    <t>SM-R895FZKAXXV</t>
  </si>
  <si>
    <t>Galaxy Buds2</t>
  </si>
  <si>
    <t>SM-R177NZGAXXV</t>
  </si>
  <si>
    <t>SM-R177NZKAXXV</t>
  </si>
  <si>
    <t>Channel</t>
  </si>
  <si>
    <t>SKU</t>
  </si>
  <si>
    <t>Color</t>
  </si>
  <si>
    <t>All channel</t>
  </si>
  <si>
    <t>BLACK</t>
  </si>
  <si>
    <t>GOLD</t>
  </si>
  <si>
    <t>Int</t>
  </si>
  <si>
    <t>SILVER</t>
  </si>
  <si>
    <t>GREEN</t>
  </si>
  <si>
    <t>OOS</t>
  </si>
  <si>
    <t>SM-M225FLBGXXV</t>
  </si>
  <si>
    <t>SM-M225FZKGXXV</t>
  </si>
  <si>
    <t>Galaxy M22</t>
  </si>
  <si>
    <t>SM-A528BLGGXXV</t>
  </si>
  <si>
    <t>SM-A528BLVGXXV</t>
  </si>
  <si>
    <t>SM-A528BZKGXXV</t>
  </si>
  <si>
    <t>SM-A528BZWGXXV</t>
  </si>
  <si>
    <t>SM-A528BLGHXXV</t>
  </si>
  <si>
    <t>SM-A528BZKHXXV</t>
  </si>
  <si>
    <t>SM-A528BZWHXXV</t>
  </si>
  <si>
    <t>Galaxy A52s 5G 128Gb</t>
  </si>
  <si>
    <t>Galaxy A52s 5G 256Gb</t>
  </si>
  <si>
    <t>AS IS</t>
  </si>
  <si>
    <t>TO BE</t>
  </si>
  <si>
    <t>Marketing name</t>
  </si>
  <si>
    <t>Item</t>
  </si>
  <si>
    <t>Memory</t>
  </si>
  <si>
    <t>Galaxy-A12</t>
  </si>
  <si>
    <t>4GB_128GB</t>
  </si>
  <si>
    <t>SM-A127FZBHXXV</t>
  </si>
  <si>
    <t>SM-A127FZKHXXV</t>
  </si>
  <si>
    <t>SM-A127FZWHXXV</t>
  </si>
  <si>
    <t>6GB_128GB</t>
  </si>
  <si>
    <t>SM-A127FZBJXXV</t>
  </si>
  <si>
    <t>SM-A127FZKJXXV</t>
  </si>
  <si>
    <t>SM-A127FZWJXXV</t>
  </si>
  <si>
    <t>Galaxy-A52s 5G</t>
  </si>
  <si>
    <t>Light Green</t>
  </si>
  <si>
    <t>8GB_128GB</t>
  </si>
  <si>
    <t>SM-A528BLGOXXV</t>
  </si>
  <si>
    <t>Light Violet</t>
  </si>
  <si>
    <t>SM-A528BLVOXXV</t>
  </si>
  <si>
    <t>SM-A528BZKOXXV</t>
  </si>
  <si>
    <t>SM-A528BZWOXXV</t>
  </si>
  <si>
    <t>8GB_256GB</t>
  </si>
  <si>
    <t>SM-A528BLGIXXV</t>
  </si>
  <si>
    <t>SM-A528BLVHXXV</t>
  </si>
  <si>
    <t>SM-A528BLVIXXV</t>
  </si>
  <si>
    <t>SM-A528BZKIXXV</t>
  </si>
  <si>
    <t>SM-A528BZWIXXV</t>
  </si>
  <si>
    <t>Galaxy Z Flip3 5G</t>
  </si>
  <si>
    <t>SM-F711BLVFXXV</t>
  </si>
  <si>
    <t>SM-F711BZGFXXV</t>
  </si>
  <si>
    <t>SM-F711BZKFXXV</t>
  </si>
  <si>
    <t>Beige</t>
  </si>
  <si>
    <t xml:space="preserve"> SM-F711BZEFXXV </t>
  </si>
  <si>
    <t xml:space="preserve"> SM-F711BLVBXXV</t>
  </si>
  <si>
    <t>SM-F711BZGBXXV</t>
  </si>
  <si>
    <t>SM-F711BZKBXXV</t>
  </si>
  <si>
    <t xml:space="preserve"> SM-F711BZEBXXV</t>
  </si>
  <si>
    <t>Z Flip 3 5G 128Gb (Custom)</t>
  </si>
  <si>
    <t>SM-F711BZWBXXV</t>
  </si>
  <si>
    <t>Light Pink</t>
  </si>
  <si>
    <t> SM-F711BLIBXXV</t>
  </si>
  <si>
    <t>SM-F711BZAAXXV </t>
  </si>
  <si>
    <t> SM-F711BZABXXV </t>
  </si>
  <si>
    <t>Z Flip 3 5G 256Gb (Custom)</t>
  </si>
  <si>
    <t>SM-F711BZWFXXV</t>
  </si>
  <si>
    <t>SM-F711BLIFXXV</t>
  </si>
  <si>
    <t>SM-F711BZAFXXV</t>
  </si>
  <si>
    <t>Marketing Name</t>
  </si>
  <si>
    <t>Alias</t>
  </si>
  <si>
    <t>Time</t>
  </si>
  <si>
    <t>RRP (+VAT)</t>
  </si>
  <si>
    <t>Direct discount (AMT)</t>
  </si>
  <si>
    <t>Direct discount (%)</t>
  </si>
  <si>
    <t>Direct VC</t>
  </si>
  <si>
    <t>TTL DD (%)</t>
  </si>
  <si>
    <t>Note (Descr / Gift)</t>
  </si>
  <si>
    <t>Final price
(+VAT)</t>
  </si>
  <si>
    <t>SO</t>
  </si>
  <si>
    <t>Revenue (USD)</t>
  </si>
  <si>
    <t>% CP</t>
  </si>
  <si>
    <t>DD(%)</t>
  </si>
  <si>
    <t>EPP</t>
  </si>
  <si>
    <t>Fullmonth</t>
  </si>
  <si>
    <t>Int/Ext</t>
  </si>
  <si>
    <t>A12 R4G</t>
  </si>
  <si>
    <t>A127 4GB/ A125 4GB</t>
  </si>
  <si>
    <t>Fullmonth
1st Oct - 31st Oct</t>
  </si>
  <si>
    <t>A12 R6G</t>
  </si>
  <si>
    <t>A127 6GB / A125 6GB</t>
  </si>
  <si>
    <t>A22 R4G</t>
  </si>
  <si>
    <t>A225 4GB</t>
  </si>
  <si>
    <t>A22 5G</t>
  </si>
  <si>
    <t>A226B</t>
  </si>
  <si>
    <t>A22 R6G</t>
  </si>
  <si>
    <t>A225 6GB</t>
  </si>
  <si>
    <t>A03s 64G</t>
  </si>
  <si>
    <t>A037 64GB</t>
  </si>
  <si>
    <t>Ext EPP: basic discount (14%)</t>
  </si>
  <si>
    <t>Basic</t>
  </si>
  <si>
    <t>A32 128G</t>
  </si>
  <si>
    <t>A325F</t>
  </si>
  <si>
    <t>A32 128G R8G (Onl exclusive)</t>
  </si>
  <si>
    <t>A325I</t>
  </si>
  <si>
    <t>A51 R8G 128G</t>
  </si>
  <si>
    <t>A515F</t>
  </si>
  <si>
    <t>A52S 5G 128G</t>
  </si>
  <si>
    <t>A528B 128GB</t>
  </si>
  <si>
    <t>A52S 5G 256G</t>
  </si>
  <si>
    <t>A528B 256GB</t>
  </si>
  <si>
    <t>Buds live</t>
  </si>
  <si>
    <t>A72 128G R8G (Onl exclusive)</t>
  </si>
  <si>
    <t>A725G</t>
  </si>
  <si>
    <t>A72 256G</t>
  </si>
  <si>
    <t>A725F</t>
  </si>
  <si>
    <t>M12 32G</t>
  </si>
  <si>
    <t>M127 32GB</t>
  </si>
  <si>
    <t>20% + cover</t>
  </si>
  <si>
    <t>M12 64G</t>
  </si>
  <si>
    <t>M127 64GB</t>
  </si>
  <si>
    <t>M22 R4G</t>
  </si>
  <si>
    <t>M225 4GB</t>
  </si>
  <si>
    <t>basic</t>
  </si>
  <si>
    <t>M32 R8G</t>
  </si>
  <si>
    <t>M325 8GB</t>
  </si>
  <si>
    <t>M51 128G</t>
  </si>
  <si>
    <t>M515F</t>
  </si>
  <si>
    <t>M62 256G</t>
  </si>
  <si>
    <t>M625F</t>
  </si>
  <si>
    <t>Z Flip 256G_VC6</t>
  </si>
  <si>
    <t>F700F</t>
  </si>
  <si>
    <t>Off 60% + Gift: Buds2 (SM-R177NZWAXXV)</t>
  </si>
  <si>
    <t>55%  + Direct VC 1M + Buds pro</t>
  </si>
  <si>
    <t>Fold 2 256G 5G</t>
  </si>
  <si>
    <t>F916B</t>
  </si>
  <si>
    <t>Gift: Buds2 (SM-R177NZWAXXV)</t>
  </si>
  <si>
    <t>Z Flip 3 5G 128Gb</t>
  </si>
  <si>
    <t>F711 128GB</t>
  </si>
  <si>
    <t xml:space="preserve">Gift: Voucher next purchase discount 15% to buy Watch4 and discount 10% to buy Buds2 </t>
  </si>
  <si>
    <t>Z Flip 3 5G 256Gb</t>
  </si>
  <si>
    <t>F711 256GB</t>
  </si>
  <si>
    <t>Ext</t>
  </si>
  <si>
    <t>Fold 3 256G 5G</t>
  </si>
  <si>
    <t>F926 256GB</t>
  </si>
  <si>
    <t>Fold 3 512G 5G</t>
  </si>
  <si>
    <t>F926 512GB</t>
  </si>
  <si>
    <t>CRM</t>
  </si>
  <si>
    <t>S20 FE 256G</t>
  </si>
  <si>
    <t>G780 256</t>
  </si>
  <si>
    <t>S21 5G 128G</t>
  </si>
  <si>
    <t>G991B</t>
  </si>
  <si>
    <t>32% + Buds pro</t>
  </si>
  <si>
    <t>S21+ 5G 128G</t>
  </si>
  <si>
    <t>G996 128GB</t>
  </si>
  <si>
    <t>37% + buds pro</t>
  </si>
  <si>
    <t>S21+ 5G 256G</t>
  </si>
  <si>
    <t>G996 256GB</t>
  </si>
  <si>
    <t>S21 Ultra 5G 128G</t>
  </si>
  <si>
    <t>G998 128GB</t>
  </si>
  <si>
    <t>S21 Ultra 5G 256G</t>
  </si>
  <si>
    <t>G998 256GB</t>
  </si>
  <si>
    <t>Note 10+ 256G</t>
  </si>
  <si>
    <t>N975N</t>
  </si>
  <si>
    <t>Note 20 256G</t>
  </si>
  <si>
    <t>N980F</t>
  </si>
  <si>
    <t>Note 20 Ultra 256G_R8G (4G)</t>
  </si>
  <si>
    <t>N985F</t>
  </si>
  <si>
    <t>38% + Buds pro</t>
  </si>
  <si>
    <t>Note 20 Ultra 256G _R12G (5G)</t>
  </si>
  <si>
    <t>N986B</t>
  </si>
  <si>
    <t>T225N</t>
  </si>
  <si>
    <t>Tab S7 FE</t>
  </si>
  <si>
    <t>T735N</t>
  </si>
  <si>
    <t>Gift: Buds2 (SM-R177NZKAXXV)</t>
  </si>
  <si>
    <t>20% + Buds pro</t>
  </si>
  <si>
    <t>T870N</t>
  </si>
  <si>
    <t>Tab S7</t>
  </si>
  <si>
    <t>T875N</t>
  </si>
  <si>
    <t>Gift: Buds live (SM-R180NZRAXXV)</t>
  </si>
  <si>
    <t>Tab S7+</t>
  </si>
  <si>
    <t>T975N</t>
  </si>
  <si>
    <t>Gift: Buds live  (SM-R180NZRAXXV)</t>
  </si>
  <si>
    <t>25% + Buds pro + cover</t>
  </si>
  <si>
    <t>Tab Active3</t>
  </si>
  <si>
    <t>T575N</t>
  </si>
  <si>
    <t>Buds Live</t>
  </si>
  <si>
    <t>SM-R180N</t>
  </si>
  <si>
    <r>
      <t xml:space="preserve">Off 45% + </t>
    </r>
    <r>
      <rPr>
        <b/>
        <sz val="11"/>
        <color rgb="FFFF0000"/>
        <rFont val="Calibri"/>
        <family val="2"/>
        <scheme val="minor"/>
      </rPr>
      <t>Direct voucher 800k</t>
    </r>
  </si>
  <si>
    <t>Off 45% + Direct VC 600k</t>
  </si>
  <si>
    <t>SM-R190N</t>
  </si>
  <si>
    <t>Buds2</t>
  </si>
  <si>
    <t>SM-R177N</t>
  </si>
  <si>
    <t>EPP Basic discount (exclude SM-R177NZWAXXV)</t>
  </si>
  <si>
    <t>SM-R860N</t>
  </si>
  <si>
    <t>Ext EPP_basic discount 14%
exclude SKU (SM-R860NZSAXXV)</t>
  </si>
  <si>
    <t>SM-R865F</t>
  </si>
  <si>
    <t>SM-R870N</t>
  </si>
  <si>
    <t>Ext EPP_basic discount 14%
exclude SKU (SM-R870NZKAXXV)</t>
  </si>
  <si>
    <t>SM-R875F</t>
  </si>
  <si>
    <t>SM-R880N</t>
  </si>
  <si>
    <t>Ext EPP_basic discount 14%
exclude SKU (SM-R880NZKAXXV)</t>
  </si>
  <si>
    <t>SM-R885F</t>
  </si>
  <si>
    <t>Watch4 Classic BT 46mm</t>
  </si>
  <si>
    <t>SM-R890N</t>
  </si>
  <si>
    <t>Ext EPP_basic discount 14%
exclude SKU (SM-R890NZSAXXV)</t>
  </si>
  <si>
    <t>Watch4 Classic LTE 46mm</t>
  </si>
  <si>
    <t>SM-R895F</t>
  </si>
  <si>
    <t>Hotsales</t>
  </si>
  <si>
    <r>
      <t xml:space="preserve">Hotsales
</t>
    </r>
    <r>
      <rPr>
        <b/>
        <sz val="11"/>
        <color rgb="FFFF0000"/>
        <rFont val="Calibri"/>
        <family val="2"/>
        <scheme val="minor"/>
      </rPr>
      <t>5/10-</t>
    </r>
    <r>
      <rPr>
        <b/>
        <sz val="11"/>
        <color theme="1"/>
        <rFont val="Calibri"/>
        <family val="2"/>
        <scheme val="minor"/>
      </rPr>
      <t>15/10
19-31/10</t>
    </r>
  </si>
  <si>
    <r>
      <t xml:space="preserve">Hotsales 
</t>
    </r>
    <r>
      <rPr>
        <b/>
        <sz val="11"/>
        <color rgb="FFFF0000"/>
        <rFont val="Calibri"/>
        <family val="2"/>
        <scheme val="minor"/>
      </rPr>
      <t xml:space="preserve">12/10 </t>
    </r>
    <r>
      <rPr>
        <b/>
        <sz val="11"/>
        <color theme="1"/>
        <rFont val="Calibri"/>
        <family val="2"/>
        <scheme val="minor"/>
      </rPr>
      <t>- 15/10, 
19-31/10</t>
    </r>
  </si>
  <si>
    <t>Buds Pro (SM-R190NZKAXXV)</t>
  </si>
  <si>
    <t>37% + Buds pro</t>
  </si>
  <si>
    <t>AA50</t>
  </si>
  <si>
    <t>AA70</t>
  </si>
  <si>
    <t>B340</t>
  </si>
  <si>
    <t>BG95</t>
  </si>
  <si>
    <t>BP61</t>
  </si>
  <si>
    <t>BT22</t>
  </si>
  <si>
    <t>BT50</t>
  </si>
  <si>
    <t>BT51</t>
  </si>
  <si>
    <t>BT72</t>
  </si>
  <si>
    <t>BT87</t>
  </si>
  <si>
    <t>DG93</t>
  </si>
  <si>
    <t>DT73</t>
  </si>
  <si>
    <t>DT86</t>
  </si>
  <si>
    <t>DT87</t>
  </si>
  <si>
    <t>DT97</t>
  </si>
  <si>
    <t>EA32</t>
  </si>
  <si>
    <t>EA51</t>
  </si>
  <si>
    <t>EA52</t>
  </si>
  <si>
    <t>EA71</t>
  </si>
  <si>
    <t>EA72</t>
  </si>
  <si>
    <t>EG92</t>
  </si>
  <si>
    <t>EN77</t>
  </si>
  <si>
    <t>FF91</t>
  </si>
  <si>
    <t>FF92</t>
  </si>
  <si>
    <t>FGG9</t>
  </si>
  <si>
    <t>FGN98</t>
  </si>
  <si>
    <t>FPA5</t>
  </si>
  <si>
    <t>FPA7</t>
  </si>
  <si>
    <t>FPM1</t>
  </si>
  <si>
    <t>FPR18</t>
  </si>
  <si>
    <t>FT72</t>
  </si>
  <si>
    <t>FWA2</t>
  </si>
  <si>
    <t>Ốp lưng Silicone kèm dây quai mặt lưng Flip mới</t>
  </si>
  <si>
    <t>GF71</t>
  </si>
  <si>
    <t>GG99</t>
  </si>
  <si>
    <t>GN98</t>
  </si>
  <si>
    <t>IC10</t>
  </si>
  <si>
    <t>IG93</t>
  </si>
  <si>
    <t>JA52</t>
  </si>
  <si>
    <t>JA72</t>
  </si>
  <si>
    <t>JG78</t>
  </si>
  <si>
    <t>JG99</t>
  </si>
  <si>
    <t>JN98</t>
  </si>
  <si>
    <t>KG97</t>
  </si>
  <si>
    <t>KG98</t>
  </si>
  <si>
    <t>KG99</t>
  </si>
  <si>
    <t>KN97</t>
  </si>
  <si>
    <t>L530</t>
  </si>
  <si>
    <t>N200</t>
  </si>
  <si>
    <t>N330</t>
  </si>
  <si>
    <t>N510</t>
  </si>
  <si>
    <t>N520</t>
  </si>
  <si>
    <t>NG98</t>
  </si>
  <si>
    <t>NG99</t>
  </si>
  <si>
    <t>NN97</t>
  </si>
  <si>
    <t>NN98</t>
  </si>
  <si>
    <t>P110_BAT</t>
  </si>
  <si>
    <t>P110_CHA</t>
  </si>
  <si>
    <t>P130</t>
  </si>
  <si>
    <t>P330_BAT</t>
  </si>
  <si>
    <t>P430</t>
  </si>
  <si>
    <t>P520</t>
  </si>
  <si>
    <t>P530</t>
  </si>
  <si>
    <t>Bút S Pen Pro</t>
  </si>
  <si>
    <t>P545_PEN</t>
  </si>
  <si>
    <t>P630</t>
  </si>
  <si>
    <t>PA51</t>
  </si>
  <si>
    <t>PA52</t>
  </si>
  <si>
    <t>PA71</t>
  </si>
  <si>
    <t>PA72</t>
  </si>
  <si>
    <t>PA80</t>
  </si>
  <si>
    <t>Ốp lưng Silicone kèm ring Flip mới</t>
  </si>
  <si>
    <t>PF71</t>
  </si>
  <si>
    <t>PF92</t>
  </si>
  <si>
    <t>PG78</t>
  </si>
  <si>
    <t>PG98</t>
  </si>
  <si>
    <t>PG99</t>
  </si>
  <si>
    <t>PN97_PEN</t>
  </si>
  <si>
    <t>PN98</t>
  </si>
  <si>
    <t>QA02</t>
  </si>
  <si>
    <t>QA12</t>
  </si>
  <si>
    <t>QA22</t>
  </si>
  <si>
    <t>QA32</t>
  </si>
  <si>
    <t>Ốp lưng trong kèm ring Flip mới</t>
  </si>
  <si>
    <t>QF71</t>
  </si>
  <si>
    <t>QG99</t>
  </si>
  <si>
    <t>QN980</t>
  </si>
  <si>
    <t>RG98</t>
  </si>
  <si>
    <t>RG99</t>
  </si>
  <si>
    <t>RN97</t>
  </si>
  <si>
    <t>RN98</t>
  </si>
  <si>
    <t>SFR5</t>
  </si>
  <si>
    <t>SFR8</t>
  </si>
  <si>
    <t>T530</t>
  </si>
  <si>
    <t>TA20</t>
  </si>
  <si>
    <t>TA22</t>
  </si>
  <si>
    <t>TA80</t>
  </si>
  <si>
    <t>TA84</t>
  </si>
  <si>
    <t>TOR1</t>
  </si>
  <si>
    <t>TOU0</t>
  </si>
  <si>
    <t>U120</t>
  </si>
  <si>
    <t>UC10</t>
  </si>
  <si>
    <t>VF70</t>
  </si>
  <si>
    <t>Ốp lưng Da Flip mới</t>
  </si>
  <si>
    <t>VF71</t>
  </si>
  <si>
    <t>VF92</t>
  </si>
  <si>
    <t>VG97</t>
  </si>
  <si>
    <t>VG98</t>
  </si>
  <si>
    <t>VG99</t>
  </si>
  <si>
    <t>VN97</t>
  </si>
  <si>
    <t>VN98</t>
  </si>
  <si>
    <t>WA30</t>
  </si>
  <si>
    <t>WA50</t>
  </si>
  <si>
    <t>WA70</t>
  </si>
  <si>
    <t>XF71</t>
  </si>
  <si>
    <t>XF91</t>
  </si>
  <si>
    <t>XF92</t>
  </si>
  <si>
    <t>XG98</t>
  </si>
  <si>
    <t>XG99</t>
  </si>
  <si>
    <t>XN98</t>
  </si>
  <si>
    <t>XVR5</t>
  </si>
  <si>
    <t>Y500</t>
  </si>
  <si>
    <t>YSU8</t>
  </si>
  <si>
    <t>ZG78</t>
  </si>
  <si>
    <t>ZG97</t>
  </si>
  <si>
    <t>ZG98</t>
  </si>
  <si>
    <t>ZG99</t>
  </si>
  <si>
    <t>ZN97</t>
  </si>
  <si>
    <t>ZN98</t>
  </si>
  <si>
    <t>_ Chương trình ưu đãi có thể thay đổi mà không báo trước, Khách hàng vui lòng kiểm tra lại trên website trước khi mua hàng.</t>
  </si>
  <si>
    <t>SM-F711BLIBXXV</t>
  </si>
  <si>
    <t>SM-F711BZABXXV</t>
  </si>
  <si>
    <t>Galaxy Z Flip3 8+128GB (màu độc quyền)</t>
  </si>
  <si>
    <t>Galaxy Z Flip3 8+256GB (màu độc quyền)</t>
  </si>
  <si>
    <t>Galaxy A12 (4Gb)</t>
  </si>
  <si>
    <t>Galaxy A12 (6Gb)</t>
  </si>
  <si>
    <t>SM-T733NZKAXXV</t>
  </si>
  <si>
    <t>Galaxy Tab S7 FE Wifi</t>
  </si>
  <si>
    <t>Galaxy A22 6G</t>
  </si>
  <si>
    <t>SM-A225FLGPXXV</t>
  </si>
  <si>
    <t>SM-A225FLVPXXV</t>
  </si>
  <si>
    <t>SM-A225FZKPXXV</t>
  </si>
  <si>
    <t>Galaxy A22 4G</t>
  </si>
  <si>
    <t>SM-A226BLVHXXV</t>
  </si>
  <si>
    <t>SM-A226BZAHXXV</t>
  </si>
  <si>
    <t>EF-VF711LYEGWW</t>
  </si>
  <si>
    <t>EF-XF711SBEGWW</t>
  </si>
  <si>
    <t>EF-BT730PBEGWW</t>
  </si>
  <si>
    <t>Bao da Tab S7+/S7 FE</t>
  </si>
  <si>
    <t>GP-FPR177AMABW</t>
  </si>
  <si>
    <t>Galaxy Buds Z Flip3 Cover</t>
  </si>
  <si>
    <t>GP-FPR177AMAGW</t>
  </si>
  <si>
    <t>GP-FPR177AMAWW</t>
  </si>
  <si>
    <t>SM-G990ELGDXXV</t>
  </si>
  <si>
    <t>SM-G990EZADXXV</t>
  </si>
  <si>
    <t>SM-G990EZWDXXV</t>
  </si>
  <si>
    <t>SM-G990ELVIXXV</t>
  </si>
  <si>
    <t>SM-G990EZAIXXV</t>
  </si>
  <si>
    <t>SM-G990EZWIXXV</t>
  </si>
  <si>
    <t>SM-G990ELGGXXV</t>
  </si>
  <si>
    <t xml:space="preserve">Tím </t>
  </si>
  <si>
    <t>_ Phiên bản màu độc quyền của Z Flip3 dự kiến giao hàng sau 5 tuần</t>
  </si>
  <si>
    <t>_ Voucher 500K được thêm vào tài khoản sau khi nhận hàng thành công từ 3-5 ngày. 
   Áp dụng mua điện thoại/ máy tính bảng/ thiết bị đeo/ phụ kiên. Hạn đến 28/02/2022</t>
  </si>
  <si>
    <t>Tặng Buds Pro trị giá 4.990K</t>
  </si>
  <si>
    <t>SM-N985FZK3XXV</t>
  </si>
  <si>
    <t>SM-N985FZN3XXV</t>
  </si>
  <si>
    <t>SM-N986BZK3XXV</t>
  </si>
  <si>
    <t>SM-N986BZN3XXV</t>
  </si>
  <si>
    <t>Galaxy S21 FE 6G 128GB</t>
  </si>
  <si>
    <t>Galaxy S21 FE 8G 128GB</t>
  </si>
  <si>
    <t>Galaxy S21 FE 8G 256GB</t>
  </si>
  <si>
    <t>Tặng Buds live trị giá 4.490K</t>
  </si>
  <si>
    <t>Tặng Buds pro trị giá 4.990K</t>
  </si>
  <si>
    <t>Số lượng có hạn</t>
  </si>
  <si>
    <t>Tặng Silicone cover &amp; Quà may mắn trị giá 1.790K</t>
  </si>
  <si>
    <t>Tặng Voucher 500K</t>
  </si>
  <si>
    <t>SM-X205NZAEXEV</t>
  </si>
  <si>
    <t>SM-X205NZSEXEV</t>
  </si>
  <si>
    <t>Tab A8</t>
  </si>
  <si>
    <t>Tặng Book cover trị giá 1.290K</t>
  </si>
  <si>
    <t>Note</t>
  </si>
  <si>
    <t>_ Nhập LOVESAM giảm thêm: 
   + Giảm 200K cho đơn trên 5 triệu , 
   + Giảm 300K cho đơn trên 10 triệu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</si>
</sst>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theme="0" tint="-0.14996795556505021"/>
      </left>
      <right style="dashed">
        <color theme="0" tint="-0.14996795556505021"/>
      </right>
      <top style="medium">
        <color auto="1"/>
      </top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/>
      <diagonal/>
    </border>
    <border>
      <left style="dashed">
        <color theme="0" tint="-0.14996795556505021"/>
      </left>
      <right style="medium">
        <color auto="1"/>
      </right>
      <top style="dashed">
        <color theme="0" tint="-0.14996795556505021"/>
      </top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/>
      <bottom/>
      <diagonal/>
    </border>
    <border>
      <left style="dashed">
        <color theme="0" tint="-0.14996795556505021"/>
      </left>
      <right style="dashed">
        <color theme="0" tint="-0.14996795556505021"/>
      </right>
      <top/>
      <bottom style="dashed">
        <color theme="0" tint="-0.14996795556505021"/>
      </bottom>
      <diagonal/>
    </border>
    <border>
      <left style="medium">
        <color auto="1"/>
      </left>
      <right style="dashed">
        <color theme="0" tint="-0.14996795556505021"/>
      </right>
      <top style="medium">
        <color auto="1"/>
      </top>
      <bottom style="dashed">
        <color theme="0" tint="-0.149967955565050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right" vertical="center"/>
    </xf>
    <xf numFmtId="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9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4" fontId="3" fillId="0" borderId="0" xfId="1" applyNumberFormat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5" fontId="7" fillId="2" borderId="3" xfId="3" applyNumberFormat="1" applyFont="1" applyFill="1" applyBorder="1" applyAlignment="1">
      <alignment horizontal="center" vertical="center" wrapText="1"/>
    </xf>
    <xf numFmtId="9" fontId="7" fillId="2" borderId="3" xfId="3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/>
    <xf numFmtId="165" fontId="9" fillId="3" borderId="4" xfId="3" applyNumberFormat="1" applyFont="1" applyFill="1" applyBorder="1"/>
    <xf numFmtId="164" fontId="9" fillId="3" borderId="4" xfId="1" applyNumberFormat="1" applyFont="1" applyFill="1" applyBorder="1"/>
    <xf numFmtId="9" fontId="9" fillId="3" borderId="4" xfId="3" applyFont="1" applyFill="1" applyBorder="1"/>
    <xf numFmtId="0" fontId="9" fillId="3" borderId="4" xfId="0" applyFont="1" applyFill="1" applyBorder="1" applyAlignment="1">
      <alignment horizontal="center"/>
    </xf>
    <xf numFmtId="164" fontId="9" fillId="3" borderId="4" xfId="0" applyNumberFormat="1" applyFont="1" applyFill="1" applyBorder="1"/>
    <xf numFmtId="0" fontId="0" fillId="0" borderId="0" xfId="0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Border="1"/>
    <xf numFmtId="0" fontId="9" fillId="0" borderId="5" xfId="0" applyFont="1" applyFill="1" applyBorder="1" applyAlignment="1">
      <alignment vertical="top" wrapText="1"/>
    </xf>
    <xf numFmtId="164" fontId="0" fillId="0" borderId="4" xfId="1" applyNumberFormat="1" applyFont="1" applyFill="1" applyBorder="1"/>
    <xf numFmtId="164" fontId="0" fillId="0" borderId="4" xfId="0" applyNumberFormat="1" applyFill="1" applyBorder="1"/>
    <xf numFmtId="165" fontId="0" fillId="0" borderId="4" xfId="3" applyNumberFormat="1" applyFont="1" applyFill="1" applyBorder="1"/>
    <xf numFmtId="9" fontId="0" fillId="0" borderId="4" xfId="3" applyFont="1" applyFill="1" applyBorder="1"/>
    <xf numFmtId="0" fontId="9" fillId="0" borderId="4" xfId="0" applyFont="1" applyFill="1" applyBorder="1" applyAlignment="1">
      <alignment horizontal="center"/>
    </xf>
    <xf numFmtId="0" fontId="0" fillId="0" borderId="4" xfId="0" applyFill="1" applyBorder="1"/>
    <xf numFmtId="165" fontId="0" fillId="0" borderId="6" xfId="3" applyNumberFormat="1" applyFont="1" applyFill="1" applyBorder="1"/>
    <xf numFmtId="0" fontId="0" fillId="0" borderId="0" xfId="0" applyFill="1"/>
    <xf numFmtId="9" fontId="0" fillId="0" borderId="0" xfId="3" applyFont="1" applyFill="1" applyAlignment="1">
      <alignment horizontal="center"/>
    </xf>
    <xf numFmtId="0" fontId="9" fillId="0" borderId="7" xfId="0" applyFont="1" applyFill="1" applyBorder="1" applyAlignment="1">
      <alignment vertical="top" wrapText="1"/>
    </xf>
    <xf numFmtId="164" fontId="0" fillId="0" borderId="4" xfId="0" applyNumberFormat="1" applyBorder="1"/>
    <xf numFmtId="165" fontId="1" fillId="0" borderId="4" xfId="3" applyNumberFormat="1" applyFont="1" applyBorder="1"/>
    <xf numFmtId="164" fontId="0" fillId="0" borderId="4" xfId="1" applyNumberFormat="1" applyFont="1" applyBorder="1"/>
    <xf numFmtId="164" fontId="0" fillId="0" borderId="4" xfId="0" applyNumberFormat="1" applyBorder="1" applyAlignment="1">
      <alignment horizontal="center"/>
    </xf>
    <xf numFmtId="165" fontId="0" fillId="0" borderId="6" xfId="0" applyNumberFormat="1" applyFill="1" applyBorder="1"/>
    <xf numFmtId="9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65" fontId="1" fillId="0" borderId="4" xfId="3" applyNumberFormat="1" applyFont="1" applyFill="1" applyBorder="1"/>
    <xf numFmtId="0" fontId="0" fillId="0" borderId="4" xfId="0" applyFill="1" applyBorder="1" applyAlignment="1">
      <alignment horizontal="center"/>
    </xf>
    <xf numFmtId="9" fontId="0" fillId="0" borderId="0" xfId="0" applyNumberFormat="1" applyFill="1" applyAlignment="1">
      <alignment horizontal="center"/>
    </xf>
    <xf numFmtId="0" fontId="11" fillId="0" borderId="4" xfId="0" applyFont="1" applyFill="1" applyBorder="1" applyAlignment="1">
      <alignment horizontal="left" vertical="center"/>
    </xf>
    <xf numFmtId="165" fontId="0" fillId="0" borderId="4" xfId="3" applyNumberFormat="1" applyFont="1" applyBorder="1"/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/>
    <xf numFmtId="164" fontId="0" fillId="0" borderId="4" xfId="0" applyNumberFormat="1" applyFont="1" applyBorder="1"/>
    <xf numFmtId="164" fontId="0" fillId="0" borderId="4" xfId="0" applyNumberFormat="1" applyFont="1" applyFill="1" applyBorder="1"/>
    <xf numFmtId="0" fontId="0" fillId="0" borderId="4" xfId="0" applyFont="1" applyBorder="1" applyAlignment="1">
      <alignment horizontal="center"/>
    </xf>
    <xf numFmtId="165" fontId="0" fillId="0" borderId="6" xfId="0" applyNumberFormat="1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9" fontId="0" fillId="0" borderId="4" xfId="3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0" fillId="4" borderId="4" xfId="0" applyFill="1" applyBorder="1"/>
    <xf numFmtId="164" fontId="0" fillId="4" borderId="4" xfId="0" applyNumberFormat="1" applyFill="1" applyBorder="1"/>
    <xf numFmtId="165" fontId="0" fillId="4" borderId="4" xfId="3" applyNumberFormat="1" applyFont="1" applyFill="1" applyBorder="1"/>
    <xf numFmtId="164" fontId="0" fillId="4" borderId="4" xfId="1" applyNumberFormat="1" applyFont="1" applyFill="1" applyBorder="1"/>
    <xf numFmtId="9" fontId="0" fillId="4" borderId="4" xfId="3" applyFont="1" applyFill="1" applyBorder="1"/>
    <xf numFmtId="0" fontId="0" fillId="4" borderId="4" xfId="0" applyFill="1" applyBorder="1" applyAlignment="1">
      <alignment horizontal="center"/>
    </xf>
    <xf numFmtId="165" fontId="0" fillId="4" borderId="6" xfId="0" applyNumberFormat="1" applyFill="1" applyBorder="1"/>
    <xf numFmtId="0" fontId="0" fillId="4" borderId="0" xfId="0" applyFill="1"/>
    <xf numFmtId="9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1" fillId="0" borderId="4" xfId="1" applyNumberFormat="1" applyFont="1" applyBorder="1"/>
    <xf numFmtId="9" fontId="1" fillId="0" borderId="4" xfId="3" applyFont="1" applyFill="1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165" fontId="0" fillId="0" borderId="4" xfId="3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9" fontId="0" fillId="0" borderId="4" xfId="3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4" fontId="0" fillId="0" borderId="4" xfId="1" applyNumberFormat="1" applyFont="1" applyFill="1" applyBorder="1" applyAlignment="1">
      <alignment vertical="center"/>
    </xf>
    <xf numFmtId="165" fontId="0" fillId="0" borderId="6" xfId="0" applyNumberForma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7" xfId="0" applyFont="1" applyFill="1" applyBorder="1" applyAlignment="1">
      <alignment vertical="top" wrapText="1"/>
    </xf>
    <xf numFmtId="164" fontId="8" fillId="0" borderId="4" xfId="0" applyNumberFormat="1" applyFont="1" applyBorder="1" applyAlignment="1">
      <alignment vertical="center"/>
    </xf>
    <xf numFmtId="164" fontId="8" fillId="0" borderId="4" xfId="0" applyNumberFormat="1" applyFont="1" applyFill="1" applyBorder="1" applyAlignment="1">
      <alignment vertical="center"/>
    </xf>
    <xf numFmtId="165" fontId="8" fillId="0" borderId="4" xfId="3" applyNumberFormat="1" applyFont="1" applyBorder="1" applyAlignment="1">
      <alignment vertical="center"/>
    </xf>
    <xf numFmtId="164" fontId="8" fillId="0" borderId="4" xfId="1" applyNumberFormat="1" applyFont="1" applyBorder="1" applyAlignment="1">
      <alignment vertical="center"/>
    </xf>
    <xf numFmtId="9" fontId="8" fillId="0" borderId="4" xfId="3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164" fontId="8" fillId="0" borderId="4" xfId="1" applyNumberFormat="1" applyFont="1" applyFill="1" applyBorder="1" applyAlignment="1">
      <alignment vertical="center"/>
    </xf>
    <xf numFmtId="165" fontId="8" fillId="0" borderId="6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9" fillId="0" borderId="8" xfId="0" applyFont="1" applyFill="1" applyBorder="1" applyAlignment="1">
      <alignment vertical="top" wrapText="1"/>
    </xf>
    <xf numFmtId="165" fontId="0" fillId="0" borderId="6" xfId="3" applyNumberFormat="1" applyFont="1" applyFill="1" applyBorder="1" applyAlignment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4" xfId="0" applyFont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164" fontId="0" fillId="0" borderId="4" xfId="0" applyNumberFormat="1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65" fontId="0" fillId="0" borderId="6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9" fontId="0" fillId="0" borderId="4" xfId="3" applyFont="1" applyBorder="1"/>
    <xf numFmtId="9" fontId="0" fillId="0" borderId="6" xfId="3" applyFont="1" applyFill="1" applyBorder="1"/>
    <xf numFmtId="0" fontId="9" fillId="0" borderId="7" xfId="0" applyFont="1" applyBorder="1" applyAlignment="1">
      <alignment vertical="center"/>
    </xf>
    <xf numFmtId="9" fontId="0" fillId="0" borderId="6" xfId="0" applyNumberFormat="1" applyFill="1" applyBorder="1"/>
    <xf numFmtId="0" fontId="9" fillId="0" borderId="8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5" fontId="7" fillId="2" borderId="9" xfId="3" applyNumberFormat="1" applyFont="1" applyFill="1" applyBorder="1" applyAlignment="1">
      <alignment horizontal="center" vertical="center" wrapText="1"/>
    </xf>
    <xf numFmtId="165" fontId="0" fillId="0" borderId="0" xfId="3" applyNumberFormat="1" applyFont="1"/>
    <xf numFmtId="164" fontId="0" fillId="0" borderId="0" xfId="1" applyNumberFormat="1" applyFont="1"/>
    <xf numFmtId="164" fontId="3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vertical="center"/>
    </xf>
    <xf numFmtId="9" fontId="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4" xfId="0" quotePrefix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9" fontId="4" fillId="5" borderId="1" xfId="3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9" fontId="4" fillId="0" borderId="1" xfId="0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</cellXfs>
  <cellStyles count="6">
    <cellStyle name="Comma" xfId="1" builtinId="3"/>
    <cellStyle name="Comma 11" xfId="5"/>
    <cellStyle name="Normal" xfId="0" builtinId="0"/>
    <cellStyle name="Normal 13" xfId="4"/>
    <cellStyle name="Normal 2" xfId="2"/>
    <cellStyle name="Percent" xfId="3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VINA2010\AppData\Roaming\Microsoft\Excel\2011%20L&amp;D%20Guide_Issued%20Nov%2030.2010(&#49688;&#51221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VINA2010\AppData\Roaming\Microsoft\Excel\L&amp;D%20Guide%20-%20MJ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EN\CO\2012\Actual\_001.Jan\Report\2012530B_Inventory%20Report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EN\CO\2010\Actual%20closing%202010\_02.Feb2010\Report\New%20Folder\2010.02_CLOSING%20RE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0.12_CLOSING%20REPOR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1.02_SAVINA%20P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1.04_SAVINA%20P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YEN.IM/JOB%202020/IM/EDM/2021/Oct/Estore_EPP%20Oct%20(1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store\Campaign%20Sep_21\Simulation\Estore_EPP%20Promotion_Se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VINA2010\AppData\Roaming\Microsoft\Excel\2011%20L&amp;D%20Guide_Issued%20Nov%2030.2010_(&#52392;&#44592;&#50672;)_&#52572;&#5133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2.03_Closing%20Report%20DOMEX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1.03_SAVINA%20P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4644;&#50808;&#51648;&#50896;\1.&#44208;&#49328;\&#9733;&#44228;&#49688;&#51221;&#47532;(&#51648;&#50669;&#48324;,&#48277;&#51064;&#48324;)\&#48277;&#51064;&#48324;\&#53596;&#54540;&#47551;\&#48277;&#51064;&#48324;&#51228;&#54408;&#48324;&#53596;&#54540;&#47551;-&#44592;&#4837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1.01_PERFORMANCE_SAL%20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VINA2010\AppData\Roaming\Microsoft\Excel\Prdn%20subs%202011\Approved%20prdn%20subs%202011\SEMA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VINA2010\AppData\Roaming\Microsoft\Excel\&#44592;&#53440;\&#51452;&#48264;&#52286;&#445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ingle\Temp\2011.05_SAVINA%20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과정명_최경희D (English)"/>
      <sheetName val="First Page"/>
      <sheetName val="1. General Information"/>
      <sheetName val="2a. How to use"/>
      <sheetName val="2b. GMI Process"/>
      <sheetName val="3. HQ Course Calendar"/>
      <sheetName val="3b. Course Calendar Template"/>
      <sheetName val="4. HQ Course Framework"/>
      <sheetName val="5. People Directory"/>
      <sheetName val="myCoach"/>
      <sheetName val="Global Leader Course"/>
      <sheetName val="Global Executive Course"/>
      <sheetName val="Global Orientation"/>
      <sheetName val="SMA Global"/>
      <sheetName val="BLC"/>
      <sheetName val="TLC Global"/>
      <sheetName val="Credibility"/>
      <sheetName val="Respect"/>
      <sheetName val="Fairness"/>
      <sheetName val="Fun &amp; Teamwork"/>
      <sheetName val="Field Leader Course"/>
      <sheetName val="Managerial Leadership"/>
      <sheetName val="Leadership for Dispatchers"/>
      <sheetName val="New Country Manager"/>
      <sheetName val="TTC"/>
      <sheetName val="Marketing Essentials"/>
      <sheetName val="Samsung Mktg Leader Seminar_CMH"/>
      <sheetName val="Samsung Sales Framework"/>
      <sheetName val="MI Camp"/>
      <sheetName val="New Product Camp"/>
      <sheetName val="Brand Camp"/>
      <sheetName val="Digital Camp"/>
      <sheetName val="Sales Camp"/>
      <sheetName val="Market Intelligence"/>
      <sheetName val="Marketing Management"/>
      <sheetName val="Integrated Marketing Comm."/>
      <sheetName val="Joint Business Planning"/>
      <sheetName val="Samsung Sales Communications"/>
      <sheetName val="@ Retail Excellence"/>
      <sheetName val="Floor Selling Skills"/>
      <sheetName val="Complaint Management"/>
      <sheetName val="SPS Leader Course (Chinese)"/>
      <sheetName val="SPS Leader Course (English)"/>
      <sheetName val="Mold &amp; Die Technology Expert"/>
      <sheetName val="Production Technology Expert"/>
      <sheetName val="Basic Management Course"/>
      <sheetName val="IE Basics Manf.Lgstics(Trainer)"/>
      <sheetName val="Cell MSkilled Operator(Trainer)"/>
      <sheetName val="Factory Eq.Improvemt(Trainer)"/>
      <sheetName val="Basic SMD Course(Trainer)"/>
      <sheetName val="Practical SCM Course"/>
      <sheetName val="Vis.Manual Prdctn. Technique"/>
      <sheetName val="Neo-Practical IE"/>
      <sheetName val="Neo-Expert IE"/>
      <sheetName val="Practical Mnf. Distribution"/>
      <sheetName val="Expert Mnf. Distribution"/>
      <sheetName val="Factory Eq.Improvemt"/>
      <sheetName val="LCiA Improvement Course"/>
      <sheetName val="Practical Cell Course"/>
      <sheetName val="Cell Leader"/>
      <sheetName val="SMD Equipment Maintenance"/>
      <sheetName val="SMD Manager Course"/>
      <sheetName val="Basic SMD_Vendor Course"/>
      <sheetName val="Basic PLC &amp; Pneumatic Control"/>
      <sheetName val="PLC App.&amp; SERVO Motor Control"/>
      <sheetName val="Introduction to Visual C++ FA"/>
      <sheetName val="EHQ - Course 1"/>
      <sheetName val="EHQ - Course 2"/>
      <sheetName val="EHQ - Course 3"/>
      <sheetName val="EHQ - Course 4"/>
      <sheetName val="EHQ - Course 5"/>
      <sheetName val="EHQ - Course 6"/>
      <sheetName val="EHQ - Course 7"/>
      <sheetName val="EHQ - Course 8"/>
      <sheetName val="EHQ - Course 9"/>
      <sheetName val="EHQ - Course 10"/>
      <sheetName val="SEUK - Course 1"/>
      <sheetName val="SEUK - Course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 Page"/>
      <sheetName val="1. Global Desk"/>
      <sheetName val="2. HRD Org. Structure"/>
      <sheetName val="3. Global Directory"/>
      <sheetName val="4. Course Calendar"/>
      <sheetName val="4a. Course List"/>
      <sheetName val="SMA Global"/>
      <sheetName val="SMA Global Junior"/>
      <sheetName val="Global Orientation"/>
      <sheetName val="Master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MI Camp</v>
          </cell>
        </row>
        <row r="4">
          <cell r="C4" t="str">
            <v>New Product Camp</v>
          </cell>
        </row>
        <row r="5">
          <cell r="C5" t="str">
            <v>Brand Camp</v>
          </cell>
        </row>
        <row r="6">
          <cell r="C6" t="str">
            <v>CME Camp</v>
          </cell>
        </row>
        <row r="7">
          <cell r="C7" t="str">
            <v>IMC</v>
          </cell>
        </row>
        <row r="8">
          <cell r="C8" t="str">
            <v>CME (Customer Management Excellence)</v>
          </cell>
        </row>
        <row r="9">
          <cell r="C9" t="str">
            <v>Shopper Marketing</v>
          </cell>
        </row>
        <row r="10">
          <cell r="C10" t="str">
            <v>Marketing Essentials</v>
          </cell>
        </row>
        <row r="11">
          <cell r="C11" t="str">
            <v>Sales Essentials</v>
          </cell>
        </row>
        <row r="12">
          <cell r="C12" t="str">
            <v xml:space="preserve">Consumer Insights </v>
          </cell>
        </row>
        <row r="13">
          <cell r="C13" t="str">
            <v xml:space="preserve">Habit Formation </v>
          </cell>
        </row>
        <row r="14">
          <cell r="C14" t="str">
            <v>Floor Selling Skills</v>
          </cell>
        </row>
        <row r="15">
          <cell r="C15" t="str">
            <v xml:space="preserve">Team Leader Induction </v>
          </cell>
        </row>
        <row r="16">
          <cell r="C16" t="str">
            <v>Business Leader Course (BLC)</v>
          </cell>
        </row>
        <row r="17">
          <cell r="C17" t="str">
            <v>SMA Senior Global</v>
          </cell>
        </row>
        <row r="18">
          <cell r="C18" t="str">
            <v>Top Management Course (TMC)</v>
          </cell>
        </row>
        <row r="19">
          <cell r="C19" t="str">
            <v>Samsung Manager Academy (SMA) Global</v>
          </cell>
        </row>
        <row r="20">
          <cell r="C20" t="str">
            <v xml:space="preserve">Team Leader Course (TLC) Global </v>
          </cell>
        </row>
        <row r="21">
          <cell r="C21" t="str">
            <v>Basic Management Course</v>
          </cell>
        </row>
        <row r="22">
          <cell r="C22" t="str">
            <v>Basic IE*/Logistics (Trainer)</v>
          </cell>
        </row>
        <row r="23">
          <cell r="C23" t="str">
            <v>Cell multi-skilled operator (Trainer)</v>
          </cell>
        </row>
        <row r="24">
          <cell r="C24" t="str">
            <v>Factory equipment improvement (Trainer)</v>
          </cell>
        </row>
        <row r="25">
          <cell r="C25" t="str">
            <v>Basic SMD*(Trainer)</v>
          </cell>
        </row>
        <row r="26">
          <cell r="C26" t="str">
            <v>Practical SCM* </v>
          </cell>
        </row>
        <row r="27">
          <cell r="C27" t="str">
            <v>Visual Manual Production Technique</v>
          </cell>
        </row>
        <row r="28">
          <cell r="C28" t="str">
            <v>Practical IE </v>
          </cell>
        </row>
        <row r="29">
          <cell r="C29" t="str">
            <v>NEO-Expert IE</v>
          </cell>
        </row>
        <row r="30">
          <cell r="C30" t="str">
            <v>Practical in-plant logistics</v>
          </cell>
        </row>
        <row r="31">
          <cell r="C31" t="str">
            <v>Expert in-plant logistics</v>
          </cell>
        </row>
        <row r="32">
          <cell r="C32" t="str">
            <v>Factory equipment improvement</v>
          </cell>
        </row>
        <row r="33">
          <cell r="C33" t="str">
            <v>LCiA* improvement</v>
          </cell>
        </row>
        <row r="34">
          <cell r="C34" t="str">
            <v>Practical ACE cell</v>
          </cell>
        </row>
        <row r="35">
          <cell r="C35" t="str">
            <v xml:space="preserve">Cell Leader </v>
          </cell>
        </row>
        <row r="36">
          <cell r="C36" t="str">
            <v xml:space="preserve">ACE </v>
          </cell>
        </row>
        <row r="37">
          <cell r="C37" t="str">
            <v>SMD Manager</v>
          </cell>
        </row>
        <row r="38">
          <cell r="C38" t="str">
            <v>SMD equipment maintenance</v>
          </cell>
        </row>
        <row r="39">
          <cell r="C39" t="str">
            <v>SMD Basic _Vendor</v>
          </cell>
        </row>
        <row r="40">
          <cell r="C40" t="str">
            <v>Basic PLC* &amp;Pneumatic control</v>
          </cell>
        </row>
        <row r="41">
          <cell r="C41" t="str">
            <v>PLC application &amp; Servo motor control</v>
          </cell>
        </row>
        <row r="42">
          <cell r="C42" t="str">
            <v>Introduction to Visual C++ FA control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f"/>
      <sheetName val="Aging_Config"/>
      <sheetName val="GRP"/>
      <sheetName val="FX"/>
      <sheetName val="Check_Sum"/>
      <sheetName val="BS"/>
      <sheetName val="SALE"/>
      <sheetName val="MIT"/>
      <sheetName val="WIP"/>
      <sheetName val="TT_ACT"/>
      <sheetName val="TT_TAG"/>
      <sheetName val="PRO_ACT"/>
      <sheetName val="PRO_TAG"/>
      <sheetName val="AGING_VND"/>
      <sheetName val="AGING_USD"/>
      <sheetName val="TREND_VND"/>
      <sheetName val="TREND_USD"/>
      <sheetName val="Table"/>
      <sheetName val="4a. Cours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40179</v>
          </cell>
        </row>
        <row r="6">
          <cell r="A6">
            <v>40210</v>
          </cell>
        </row>
        <row r="7">
          <cell r="A7">
            <v>40238</v>
          </cell>
        </row>
        <row r="8">
          <cell r="A8">
            <v>40269</v>
          </cell>
        </row>
        <row r="9">
          <cell r="A9">
            <v>40299</v>
          </cell>
        </row>
        <row r="10">
          <cell r="A10">
            <v>40330</v>
          </cell>
        </row>
        <row r="11">
          <cell r="A11">
            <v>40360</v>
          </cell>
        </row>
        <row r="12">
          <cell r="A12">
            <v>40391</v>
          </cell>
        </row>
        <row r="13">
          <cell r="A13">
            <v>40422</v>
          </cell>
        </row>
        <row r="14">
          <cell r="A14">
            <v>40452</v>
          </cell>
        </row>
        <row r="15">
          <cell r="A15">
            <v>40483</v>
          </cell>
        </row>
        <row r="16">
          <cell r="A16">
            <v>40513</v>
          </cell>
        </row>
        <row r="17">
          <cell r="A17">
            <v>40544</v>
          </cell>
        </row>
        <row r="18">
          <cell r="A18">
            <v>40575</v>
          </cell>
        </row>
        <row r="19">
          <cell r="A19">
            <v>40603</v>
          </cell>
        </row>
        <row r="20">
          <cell r="A20">
            <v>40634</v>
          </cell>
        </row>
        <row r="21">
          <cell r="A21">
            <v>40664</v>
          </cell>
        </row>
        <row r="22">
          <cell r="A22">
            <v>40695</v>
          </cell>
        </row>
        <row r="23">
          <cell r="A23">
            <v>40725</v>
          </cell>
        </row>
        <row r="24">
          <cell r="A24">
            <v>40756</v>
          </cell>
        </row>
        <row r="25">
          <cell r="A25">
            <v>40787</v>
          </cell>
        </row>
        <row r="26">
          <cell r="A26">
            <v>40817</v>
          </cell>
        </row>
        <row r="27">
          <cell r="A27">
            <v>40848</v>
          </cell>
        </row>
        <row r="28">
          <cell r="A28">
            <v>40878</v>
          </cell>
        </row>
        <row r="29">
          <cell r="A29">
            <v>40909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DOM"/>
      <sheetName val="SUMMARY_EXP"/>
      <sheetName val="SUMMARY_TTL"/>
      <sheetName val="Cover"/>
      <sheetName val="Master"/>
      <sheetName val="Overall"/>
      <sheetName val="HQ Pro SUM"/>
      <sheetName val="Overall by Pro"/>
      <sheetName val="ACT"/>
      <sheetName val="ACT_VND"/>
      <sheetName val="REV"/>
      <sheetName val="REV_VND"/>
      <sheetName val="PLAN"/>
      <sheetName val="PLAN_VND"/>
      <sheetName val="Sheet1"/>
      <sheetName val="Content"/>
      <sheetName val="Sheet2"/>
      <sheetName val="FX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>
            <v>40179</v>
          </cell>
        </row>
        <row r="27">
          <cell r="A27">
            <v>40210</v>
          </cell>
        </row>
        <row r="28">
          <cell r="A28">
            <v>40238</v>
          </cell>
        </row>
        <row r="29">
          <cell r="A29">
            <v>40269</v>
          </cell>
        </row>
        <row r="30">
          <cell r="A30">
            <v>40299</v>
          </cell>
        </row>
        <row r="31">
          <cell r="A31">
            <v>40330</v>
          </cell>
        </row>
        <row r="32">
          <cell r="A32">
            <v>40360</v>
          </cell>
        </row>
        <row r="33">
          <cell r="A33">
            <v>40391</v>
          </cell>
        </row>
        <row r="34">
          <cell r="A34">
            <v>40422</v>
          </cell>
        </row>
        <row r="35">
          <cell r="A35">
            <v>40452</v>
          </cell>
        </row>
        <row r="36">
          <cell r="A36">
            <v>40483</v>
          </cell>
        </row>
        <row r="37">
          <cell r="A37">
            <v>40513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ster"/>
      <sheetName val="Overall"/>
      <sheetName val="HQ Pro SUM"/>
      <sheetName val="Overall by Pro"/>
      <sheetName val="ACT"/>
      <sheetName val="ACT_VND"/>
      <sheetName val="REV"/>
      <sheetName val="REV_VND"/>
      <sheetName val="PLAN"/>
      <sheetName val="PLAN_VND"/>
      <sheetName val="Content"/>
      <sheetName val="FX"/>
    </sheetNames>
    <sheetDataSet>
      <sheetData sheetId="0" refreshError="1"/>
      <sheetData sheetId="1" refreshError="1">
        <row r="1">
          <cell r="A1" t="str">
            <v>Date</v>
          </cell>
        </row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>
            <v>40179</v>
          </cell>
        </row>
        <row r="27">
          <cell r="A27">
            <v>40210</v>
          </cell>
        </row>
        <row r="28">
          <cell r="A28">
            <v>40238</v>
          </cell>
        </row>
        <row r="29">
          <cell r="A29">
            <v>40269</v>
          </cell>
        </row>
        <row r="30">
          <cell r="A30">
            <v>40299</v>
          </cell>
        </row>
        <row r="31">
          <cell r="A31">
            <v>40330</v>
          </cell>
        </row>
        <row r="32">
          <cell r="A32">
            <v>40360</v>
          </cell>
        </row>
        <row r="33">
          <cell r="A33">
            <v>40391</v>
          </cell>
        </row>
        <row r="34">
          <cell r="A34">
            <v>40422</v>
          </cell>
        </row>
        <row r="35">
          <cell r="A35">
            <v>40452</v>
          </cell>
        </row>
        <row r="36">
          <cell r="A36">
            <v>40483</v>
          </cell>
        </row>
        <row r="37">
          <cell r="A37">
            <v>40513</v>
          </cell>
        </row>
        <row r="38">
          <cell r="A38">
            <v>40544</v>
          </cell>
        </row>
        <row r="39">
          <cell r="A39">
            <v>40575</v>
          </cell>
        </row>
        <row r="40">
          <cell r="A40">
            <v>40603</v>
          </cell>
        </row>
        <row r="41">
          <cell r="A41">
            <v>40634</v>
          </cell>
        </row>
        <row r="42">
          <cell r="A42">
            <v>40664</v>
          </cell>
        </row>
        <row r="43">
          <cell r="A43">
            <v>40695</v>
          </cell>
        </row>
        <row r="44">
          <cell r="A44">
            <v>40725</v>
          </cell>
        </row>
        <row r="45">
          <cell r="A45">
            <v>40756</v>
          </cell>
        </row>
        <row r="46">
          <cell r="A46">
            <v>40787</v>
          </cell>
        </row>
        <row r="47">
          <cell r="A47">
            <v>40817</v>
          </cell>
        </row>
        <row r="48">
          <cell r="A48">
            <v>40848</v>
          </cell>
        </row>
        <row r="49">
          <cell r="A49">
            <v>40878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PL Acc"/>
      <sheetName val="PL by month"/>
      <sheetName val="Curr"/>
      <sheetName val="ACT_USD"/>
      <sheetName val="ACT_VND"/>
      <sheetName val="BIZ_USD"/>
      <sheetName val="BIZ_VND"/>
      <sheetName val="REV_USD"/>
      <sheetName val="REV_VND"/>
      <sheetName val="Sheet1"/>
    </sheetNames>
    <sheetDataSet>
      <sheetData sheetId="0" refreshError="1"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>
            <v>40179</v>
          </cell>
        </row>
        <row r="27">
          <cell r="A27">
            <v>40210</v>
          </cell>
        </row>
        <row r="28">
          <cell r="A28">
            <v>40238</v>
          </cell>
        </row>
        <row r="29">
          <cell r="A29">
            <v>40269</v>
          </cell>
        </row>
        <row r="30">
          <cell r="A30">
            <v>40299</v>
          </cell>
        </row>
        <row r="31">
          <cell r="A31">
            <v>40330</v>
          </cell>
        </row>
        <row r="32">
          <cell r="A32">
            <v>40360</v>
          </cell>
        </row>
        <row r="33">
          <cell r="A33">
            <v>40391</v>
          </cell>
        </row>
        <row r="34">
          <cell r="A34">
            <v>40422</v>
          </cell>
        </row>
        <row r="35">
          <cell r="A35">
            <v>40452</v>
          </cell>
        </row>
        <row r="36">
          <cell r="A36">
            <v>40483</v>
          </cell>
        </row>
        <row r="37">
          <cell r="A37">
            <v>40513</v>
          </cell>
        </row>
        <row r="38">
          <cell r="A38">
            <v>40544</v>
          </cell>
        </row>
        <row r="39">
          <cell r="A39">
            <v>40575</v>
          </cell>
        </row>
        <row r="40">
          <cell r="A40">
            <v>40603</v>
          </cell>
        </row>
        <row r="41">
          <cell r="A41">
            <v>40634</v>
          </cell>
        </row>
        <row r="42">
          <cell r="A42">
            <v>40664</v>
          </cell>
        </row>
        <row r="43">
          <cell r="A43">
            <v>40695</v>
          </cell>
        </row>
        <row r="44">
          <cell r="A44">
            <v>40725</v>
          </cell>
        </row>
        <row r="45">
          <cell r="A45">
            <v>40756</v>
          </cell>
        </row>
        <row r="46">
          <cell r="A46">
            <v>40787</v>
          </cell>
        </row>
        <row r="47">
          <cell r="A47">
            <v>40817</v>
          </cell>
        </row>
        <row r="48">
          <cell r="A48">
            <v>40848</v>
          </cell>
        </row>
        <row r="49">
          <cell r="A49">
            <v>40878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PL Acc"/>
      <sheetName val="PL by month"/>
      <sheetName val="Curr"/>
      <sheetName val="ACT_USD"/>
      <sheetName val="ACT_VND"/>
      <sheetName val="BIZ_USD"/>
      <sheetName val="BIZ_VND"/>
      <sheetName val="REV_USD"/>
      <sheetName val="REV_VND"/>
      <sheetName val="Sheet1"/>
    </sheetNames>
    <sheetDataSet>
      <sheetData sheetId="0" refreshError="1"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>
            <v>40179</v>
          </cell>
        </row>
        <row r="27">
          <cell r="A27">
            <v>40210</v>
          </cell>
        </row>
        <row r="28">
          <cell r="A28">
            <v>40238</v>
          </cell>
        </row>
        <row r="29">
          <cell r="A29">
            <v>40269</v>
          </cell>
        </row>
        <row r="30">
          <cell r="A30">
            <v>40299</v>
          </cell>
        </row>
        <row r="31">
          <cell r="A31">
            <v>40330</v>
          </cell>
        </row>
        <row r="32">
          <cell r="A32">
            <v>40360</v>
          </cell>
        </row>
        <row r="33">
          <cell r="A33">
            <v>40391</v>
          </cell>
        </row>
        <row r="34">
          <cell r="A34">
            <v>40422</v>
          </cell>
        </row>
        <row r="35">
          <cell r="A35">
            <v>40452</v>
          </cell>
        </row>
        <row r="36">
          <cell r="A36">
            <v>40483</v>
          </cell>
        </row>
        <row r="37">
          <cell r="A37">
            <v>40513</v>
          </cell>
        </row>
        <row r="38">
          <cell r="A38">
            <v>40544</v>
          </cell>
        </row>
        <row r="39">
          <cell r="A39">
            <v>40575</v>
          </cell>
        </row>
        <row r="40">
          <cell r="A40">
            <v>40603</v>
          </cell>
        </row>
        <row r="41">
          <cell r="A41">
            <v>40634</v>
          </cell>
        </row>
        <row r="42">
          <cell r="A42">
            <v>40664</v>
          </cell>
        </row>
        <row r="43">
          <cell r="A43">
            <v>40695</v>
          </cell>
        </row>
        <row r="44">
          <cell r="A44">
            <v>40725</v>
          </cell>
        </row>
        <row r="45">
          <cell r="A45">
            <v>40756</v>
          </cell>
        </row>
        <row r="46">
          <cell r="A46">
            <v>40787</v>
          </cell>
        </row>
        <row r="47">
          <cell r="A47">
            <v>40817</v>
          </cell>
        </row>
        <row r="48">
          <cell r="A48">
            <v>40848</v>
          </cell>
        </row>
        <row r="49">
          <cell r="A49">
            <v>40878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EPP_Promotion"/>
      <sheetName val="Revise"/>
      <sheetName val="Rivise1"/>
      <sheetName val="Sheet1"/>
      <sheetName val="Sheet2"/>
      <sheetName val="Stock Oct"/>
      <sheetName val="Summary"/>
      <sheetName val="Details by SKU_Phone"/>
      <sheetName val="List SKU APS"/>
      <sheetName val="SimuT09"/>
      <sheetName val="Package"/>
      <sheetName val="Sheet6"/>
      <sheetName val="Change code 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L2">
            <v>22980</v>
          </cell>
        </row>
        <row r="7">
          <cell r="K7" t="str">
            <v>A03s 64G</v>
          </cell>
          <cell r="L7">
            <v>800</v>
          </cell>
          <cell r="M7">
            <v>3355000</v>
          </cell>
          <cell r="N7">
            <v>145.99651871192341</v>
          </cell>
          <cell r="O7">
            <v>0.14000000000000001</v>
          </cell>
          <cell r="P7">
            <v>1.1651537732026984E-4</v>
          </cell>
          <cell r="Q7">
            <v>0.14011651537732028</v>
          </cell>
          <cell r="R7">
            <v>2884909.0909090904</v>
          </cell>
          <cell r="S7">
            <v>125.53999525278897</v>
          </cell>
          <cell r="T7"/>
          <cell r="U7">
            <v>2884909.0909090904</v>
          </cell>
          <cell r="V7">
            <v>125.53999525278897</v>
          </cell>
          <cell r="W7">
            <v>79.092862270877632</v>
          </cell>
          <cell r="X7">
            <v>0.63002123037853563</v>
          </cell>
          <cell r="Y7">
            <v>0.12317455251284899</v>
          </cell>
          <cell r="Z7">
            <v>30.983800244183868</v>
          </cell>
          <cell r="AA7">
            <v>0.24680421710861533</v>
          </cell>
          <cell r="AB7">
            <v>0.11341462979806359</v>
          </cell>
          <cell r="AC7">
            <v>16.745728157738146</v>
          </cell>
          <cell r="AD7">
            <v>0.13338958731055175</v>
          </cell>
          <cell r="AE7">
            <v>79.092862270877632</v>
          </cell>
          <cell r="AF7">
            <v>72.139698000330043</v>
          </cell>
          <cell r="AG7">
            <v>2.2715325979440648E-2</v>
          </cell>
          <cell r="AH7">
            <v>5.1565441214176015</v>
          </cell>
          <cell r="AI7">
            <v>6.5196074252028502E-2</v>
          </cell>
          <cell r="AJ7">
            <v>0</v>
          </cell>
          <cell r="AK7">
            <v>5.1565441214176015</v>
          </cell>
          <cell r="AL7">
            <v>6.5196074252028502E-2</v>
          </cell>
          <cell r="AM7">
            <v>21.902272279155746</v>
          </cell>
          <cell r="AN7">
            <v>0.1744644982266651</v>
          </cell>
          <cell r="AO7"/>
          <cell r="AP7">
            <v>116797.21496953873</v>
          </cell>
          <cell r="AQ7">
            <v>100431.99620223118</v>
          </cell>
          <cell r="AR7">
            <v>100431.99620223118</v>
          </cell>
          <cell r="AS7">
            <v>37157.706385529069</v>
          </cell>
          <cell r="AT7">
            <v>12370.666190181975</v>
          </cell>
          <cell r="AU7">
            <v>0.12317455251284899</v>
          </cell>
          <cell r="AV7">
            <v>9303.598865126989</v>
          </cell>
          <cell r="AW7">
            <v>24787.040195347094</v>
          </cell>
          <cell r="AX7">
            <v>0.24680421710861533</v>
          </cell>
          <cell r="AY7">
            <v>11390.457669156578</v>
          </cell>
          <cell r="AZ7">
            <v>0.11341462979806359</v>
          </cell>
          <cell r="BA7">
            <v>4125.2352971340815</v>
          </cell>
          <cell r="BB7">
            <v>4.1074910916113365E-2</v>
          </cell>
          <cell r="BC7">
            <v>0</v>
          </cell>
          <cell r="BD7">
            <v>-11390.457669156578</v>
          </cell>
          <cell r="BE7">
            <v>-0.11341462979806359</v>
          </cell>
          <cell r="BF7">
            <v>17521.817823324596</v>
          </cell>
          <cell r="BG7">
            <v>0.17446449822666507</v>
          </cell>
        </row>
        <row r="8">
          <cell r="K8" t="str">
            <v>A12 R4G</v>
          </cell>
          <cell r="L8">
            <v>50</v>
          </cell>
          <cell r="M8">
            <v>3899999.9999999995</v>
          </cell>
          <cell r="N8">
            <v>169.71279373368145</v>
          </cell>
          <cell r="O8">
            <v>0.14000000000000001</v>
          </cell>
          <cell r="P8">
            <v>6.0000000000000053E-2</v>
          </cell>
          <cell r="Q8">
            <v>0.20000000000000007</v>
          </cell>
          <cell r="R8">
            <v>3119999.9999999995</v>
          </cell>
          <cell r="S8">
            <v>135.77023498694516</v>
          </cell>
          <cell r="T8"/>
          <cell r="U8">
            <v>3119999.9999999995</v>
          </cell>
          <cell r="V8">
            <v>135.77023498694516</v>
          </cell>
          <cell r="W8">
            <v>107.14459713579892</v>
          </cell>
          <cell r="X8">
            <v>0.78916116736559594</v>
          </cell>
          <cell r="Y8">
            <v>0.10644984307915679</v>
          </cell>
          <cell r="Z8">
            <v>14.172917641965682</v>
          </cell>
          <cell r="AA8">
            <v>0.10438898955524725</v>
          </cell>
          <cell r="AB8">
            <v>9.017339974750499E-2</v>
          </cell>
          <cell r="AC8">
            <v>1.930053968675189</v>
          </cell>
          <cell r="AD8">
            <v>1.4215589807742259E-2</v>
          </cell>
          <cell r="AE8">
            <v>107.14459713579892</v>
          </cell>
          <cell r="AF8">
            <v>89.998791260615548</v>
          </cell>
          <cell r="AG8">
            <v>4.4581856218767577E-2</v>
          </cell>
          <cell r="AH8">
            <v>12.369100851057407</v>
          </cell>
          <cell r="AI8">
            <v>0.11544306648874104</v>
          </cell>
          <cell r="AJ8">
            <v>5.8707785206574929E-2</v>
          </cell>
          <cell r="AK8">
            <v>6.0788788563639207</v>
          </cell>
          <cell r="AL8">
            <v>5.6735281282166108E-2</v>
          </cell>
          <cell r="AM8">
            <v>8.0089328250391105</v>
          </cell>
          <cell r="AN8">
            <v>5.8988870615191917E-2</v>
          </cell>
          <cell r="AO8"/>
          <cell r="AP8">
            <v>8485.6396866840732</v>
          </cell>
          <cell r="AQ8">
            <v>6788.511749347258</v>
          </cell>
          <cell r="AR8">
            <v>6788.5117493472571</v>
          </cell>
          <cell r="AS8">
            <v>1431.2818925573119</v>
          </cell>
          <cell r="AT8">
            <v>722.63601045902772</v>
          </cell>
          <cell r="AU8">
            <v>0.10644984307915679</v>
          </cell>
          <cell r="AV8">
            <v>428.30401981399143</v>
          </cell>
          <cell r="AW8">
            <v>708.64588209828412</v>
          </cell>
          <cell r="AX8">
            <v>0.10438898955524725</v>
          </cell>
          <cell r="AY8">
            <v>612.1431836645246</v>
          </cell>
          <cell r="AZ8">
            <v>9.017339974750499E-2</v>
          </cell>
          <cell r="BA8">
            <v>618.4550425528704</v>
          </cell>
          <cell r="BB8">
            <v>9.1103185114519009E-2</v>
          </cell>
          <cell r="BC8">
            <v>314.5110997346743</v>
          </cell>
          <cell r="BD8">
            <v>-926.6542833991989</v>
          </cell>
          <cell r="BE8">
            <v>-0.13650330405457434</v>
          </cell>
          <cell r="BF8">
            <v>400.4466412519555</v>
          </cell>
          <cell r="BG8">
            <v>5.8988870615191917E-2</v>
          </cell>
        </row>
        <row r="9">
          <cell r="K9" t="str">
            <v>A12 R6G</v>
          </cell>
          <cell r="L9">
            <v>50</v>
          </cell>
          <cell r="M9">
            <v>4263636.3636363633</v>
          </cell>
          <cell r="N9">
            <v>185.53683044544661</v>
          </cell>
          <cell r="O9">
            <v>0.14000000000000001</v>
          </cell>
          <cell r="P9">
            <v>5.9999999999999942E-2</v>
          </cell>
          <cell r="Q9">
            <v>0.19999999999999996</v>
          </cell>
          <cell r="R9">
            <v>3410909.0909090908</v>
          </cell>
          <cell r="S9">
            <v>148.4294643563573</v>
          </cell>
          <cell r="T9"/>
          <cell r="U9">
            <v>3410909.0909090908</v>
          </cell>
          <cell r="V9">
            <v>148.4294643563573</v>
          </cell>
          <cell r="W9">
            <v>117.58884948416157</v>
          </cell>
          <cell r="X9">
            <v>0.79222039905667274</v>
          </cell>
          <cell r="Y9">
            <v>0.10780565762113717</v>
          </cell>
          <cell r="Z9">
            <v>14.839078856905488</v>
          </cell>
          <cell r="AA9">
            <v>9.997394332219002E-2</v>
          </cell>
          <cell r="AB9">
            <v>8.9917417903842639E-2</v>
          </cell>
          <cell r="AC9">
            <v>1.4926846811313972</v>
          </cell>
          <cell r="AD9">
            <v>1.0056525418347404E-2</v>
          </cell>
          <cell r="AE9">
            <v>117.58884948416157</v>
          </cell>
          <cell r="AF9">
            <v>97.532849359146084</v>
          </cell>
          <cell r="AG9">
            <v>4.1453062046663422E-2</v>
          </cell>
          <cell r="AH9">
            <v>15.181582251352772</v>
          </cell>
          <cell r="AI9">
            <v>0.12910732878118369</v>
          </cell>
          <cell r="AJ9">
            <v>5.8964191999503861E-2</v>
          </cell>
          <cell r="AK9">
            <v>8.2480507533679095</v>
          </cell>
          <cell r="AL9">
            <v>7.0143136781679855E-2</v>
          </cell>
          <cell r="AM9">
            <v>9.7407354344993067</v>
          </cell>
          <cell r="AN9">
            <v>6.5625349230616595E-2</v>
          </cell>
          <cell r="AO9"/>
          <cell r="AP9">
            <v>9276.8415222723306</v>
          </cell>
          <cell r="AQ9">
            <v>7421.4732178178647</v>
          </cell>
          <cell r="AR9">
            <v>7421.4732178178647</v>
          </cell>
          <cell r="AS9">
            <v>1542.0307436097864</v>
          </cell>
          <cell r="AT9">
            <v>800.07680076451186</v>
          </cell>
          <cell r="AU9">
            <v>0.10780565762113717</v>
          </cell>
          <cell r="AV9">
            <v>478.95883436182089</v>
          </cell>
          <cell r="AW9">
            <v>741.95394284527436</v>
          </cell>
          <cell r="AX9">
            <v>9.997394332219002E-2</v>
          </cell>
          <cell r="AY9">
            <v>667.3197087887047</v>
          </cell>
          <cell r="AZ9">
            <v>8.9917417903842639E-2</v>
          </cell>
          <cell r="BA9">
            <v>759.07911256763862</v>
          </cell>
          <cell r="BB9">
            <v>0.10228145952817042</v>
          </cell>
          <cell r="BC9">
            <v>346.67657489924318</v>
          </cell>
          <cell r="BD9">
            <v>-1013.9962836879479</v>
          </cell>
          <cell r="BE9">
            <v>-0.13663005361974387</v>
          </cell>
          <cell r="BF9">
            <v>487.03677172496509</v>
          </cell>
          <cell r="BG9">
            <v>6.5625349230616567E-2</v>
          </cell>
        </row>
        <row r="10">
          <cell r="K10" t="str">
            <v>A22 R4G</v>
          </cell>
          <cell r="L10">
            <v>1000</v>
          </cell>
          <cell r="M10">
            <v>4900000</v>
          </cell>
          <cell r="N10">
            <v>213.22889469103569</v>
          </cell>
          <cell r="O10">
            <v>0.14000000000000001</v>
          </cell>
          <cell r="P10">
            <v>9.000000000000008E-2</v>
          </cell>
          <cell r="Q10">
            <v>0.23000000000000009</v>
          </cell>
          <cell r="R10">
            <v>3772999.9999999995</v>
          </cell>
          <cell r="S10">
            <v>164.18624891209745</v>
          </cell>
          <cell r="T10"/>
          <cell r="U10">
            <v>3772999.9999999995</v>
          </cell>
          <cell r="V10">
            <v>164.18624891209745</v>
          </cell>
          <cell r="W10">
            <v>136.53349514563106</v>
          </cell>
          <cell r="X10">
            <v>0.8315769198109203</v>
          </cell>
          <cell r="Y10">
            <v>6.1365863556261363E-2</v>
          </cell>
          <cell r="Z10">
            <v>17.577322817912261</v>
          </cell>
          <cell r="AA10">
            <v>0.10705721663281839</v>
          </cell>
          <cell r="AB10">
            <v>8.8254509663015873E-2</v>
          </cell>
          <cell r="AC10">
            <v>3.0871459267652206</v>
          </cell>
          <cell r="AD10">
            <v>1.8802706969802487E-2</v>
          </cell>
          <cell r="AE10">
            <v>136.53349514563106</v>
          </cell>
          <cell r="AF10">
            <v>105.54218425310849</v>
          </cell>
          <cell r="AG10">
            <v>3.7803959863927629E-2</v>
          </cell>
          <cell r="AH10">
            <v>25.829804121955384</v>
          </cell>
          <cell r="AI10">
            <v>0.18918291144897795</v>
          </cell>
          <cell r="AJ10">
            <v>5.7686692037550669E-2</v>
          </cell>
          <cell r="AK10">
            <v>17.953638434678943</v>
          </cell>
          <cell r="AL10">
            <v>0.13149621941142728</v>
          </cell>
          <cell r="AM10">
            <v>21.040784361444164</v>
          </cell>
          <cell r="AN10">
            <v>0.12815192807473813</v>
          </cell>
          <cell r="AO10"/>
          <cell r="AP10">
            <v>213228.8946910357</v>
          </cell>
          <cell r="AQ10">
            <v>164186.24891209745</v>
          </cell>
          <cell r="AR10">
            <v>164186.24891209745</v>
          </cell>
          <cell r="AS10">
            <v>27652.753766466391</v>
          </cell>
          <cell r="AT10">
            <v>10075.430948554138</v>
          </cell>
          <cell r="AU10">
            <v>6.1365863556261363E-2</v>
          </cell>
          <cell r="AV10">
            <v>5041.6272191641638</v>
          </cell>
          <cell r="AW10">
            <v>17577.32281791226</v>
          </cell>
          <cell r="AX10">
            <v>0.10705721663281839</v>
          </cell>
          <cell r="AY10">
            <v>14490.176891147034</v>
          </cell>
          <cell r="AZ10">
            <v>8.8254509663015873E-2</v>
          </cell>
          <cell r="BA10">
            <v>25829.804121955385</v>
          </cell>
          <cell r="BB10">
            <v>0.15732014278360321</v>
          </cell>
          <cell r="BC10">
            <v>7876.1656872764388</v>
          </cell>
          <cell r="BD10">
            <v>-22366.342578423471</v>
          </cell>
          <cell r="BE10">
            <v>-0.13622543134168338</v>
          </cell>
          <cell r="BF10">
            <v>21040.784361444174</v>
          </cell>
          <cell r="BG10">
            <v>0.12815192807473819</v>
          </cell>
        </row>
        <row r="11">
          <cell r="K11" t="str">
            <v>A22 R6G</v>
          </cell>
          <cell r="L11">
            <v>800</v>
          </cell>
          <cell r="M11">
            <v>5355000</v>
          </cell>
          <cell r="N11">
            <v>233.02872062663187</v>
          </cell>
          <cell r="O11">
            <v>0.14000000000000001</v>
          </cell>
          <cell r="P11">
            <v>9.0065359477124241E-2</v>
          </cell>
          <cell r="Q11">
            <v>0.23006535947712425</v>
          </cell>
          <cell r="R11">
            <v>4122999.9999999995</v>
          </cell>
          <cell r="S11">
            <v>179.41688424717142</v>
          </cell>
          <cell r="T11"/>
          <cell r="U11">
            <v>4122999.9999999995</v>
          </cell>
          <cell r="V11">
            <v>179.41688424717142</v>
          </cell>
          <cell r="W11">
            <v>141.0838991079813</v>
          </cell>
          <cell r="X11">
            <v>0.78634683519316295</v>
          </cell>
          <cell r="Y11">
            <v>0.11997194027350359</v>
          </cell>
          <cell r="Z11">
            <v>16.807993418230382</v>
          </cell>
          <cell r="AA11">
            <v>9.3681224533333551E-2</v>
          </cell>
          <cell r="AB11">
            <v>9.6415908395582256E-2</v>
          </cell>
          <cell r="AC11">
            <v>-0.49064845796569401</v>
          </cell>
          <cell r="AD11">
            <v>-2.7346838622487632E-3</v>
          </cell>
          <cell r="AE11">
            <v>141.0838991079813</v>
          </cell>
          <cell r="AF11">
            <v>109.53358939281235</v>
          </cell>
          <cell r="AG11">
            <v>3.3542787028253959E-2</v>
          </cell>
          <cell r="AH11">
            <v>26.817962534274265</v>
          </cell>
          <cell r="AI11">
            <v>0.19008520960813974</v>
          </cell>
          <cell r="AJ11">
            <v>6.4978081288210407E-2</v>
          </cell>
          <cell r="AK11">
            <v>17.650601469578181</v>
          </cell>
          <cell r="AL11">
            <v>0.12510712831992934</v>
          </cell>
          <cell r="AM11">
            <v>17.159953011612487</v>
          </cell>
          <cell r="AN11">
            <v>9.5642910552232605E-2</v>
          </cell>
          <cell r="AO11"/>
          <cell r="AP11">
            <v>186422.9765013055</v>
          </cell>
          <cell r="AQ11">
            <v>143533.50739773715</v>
          </cell>
          <cell r="AR11">
            <v>143533.50739773715</v>
          </cell>
          <cell r="AS11">
            <v>30666.388111352102</v>
          </cell>
          <cell r="AT11">
            <v>17219.993376767809</v>
          </cell>
          <cell r="AU11">
            <v>0.11997194027350359</v>
          </cell>
          <cell r="AV11">
            <v>10744.871556067019</v>
          </cell>
          <cell r="AW11">
            <v>13446.394734584304</v>
          </cell>
          <cell r="AX11">
            <v>9.3681224533333537E-2</v>
          </cell>
          <cell r="AY11">
            <v>13838.913500956853</v>
          </cell>
          <cell r="AZ11">
            <v>9.6415908395582256E-2</v>
          </cell>
          <cell r="BA11">
            <v>21454.370027419413</v>
          </cell>
          <cell r="BB11">
            <v>0.14947290299238969</v>
          </cell>
          <cell r="BC11">
            <v>7333.8888517568676</v>
          </cell>
          <cell r="BD11">
            <v>-21172.802352713719</v>
          </cell>
          <cell r="BE11">
            <v>-0.14751121697349057</v>
          </cell>
          <cell r="BF11">
            <v>13727.962409289998</v>
          </cell>
          <cell r="BG11">
            <v>9.5642910552232646E-2</v>
          </cell>
        </row>
        <row r="12">
          <cell r="K12" t="str">
            <v>A22 5G</v>
          </cell>
          <cell r="L12">
            <v>500</v>
          </cell>
          <cell r="M12">
            <v>5718000</v>
          </cell>
          <cell r="N12">
            <v>248.82506527415143</v>
          </cell>
          <cell r="O12">
            <v>0.14000000000000001</v>
          </cell>
          <cell r="P12">
            <v>8.9975515914655468E-2</v>
          </cell>
          <cell r="Q12">
            <v>0.22997551591465548</v>
          </cell>
          <cell r="R12">
            <v>4403000</v>
          </cell>
          <cell r="S12">
            <v>191.60139251523063</v>
          </cell>
          <cell r="T12"/>
          <cell r="U12">
            <v>4403000</v>
          </cell>
          <cell r="V12">
            <v>191.60139251523063</v>
          </cell>
          <cell r="W12">
            <v>148.24951047067992</v>
          </cell>
          <cell r="X12">
            <v>0.77373921204093221</v>
          </cell>
          <cell r="Y12">
            <v>0.11301938276714414</v>
          </cell>
          <cell r="Z12">
            <v>21.697210925154025</v>
          </cell>
          <cell r="AA12">
            <v>0.11324140519192358</v>
          </cell>
          <cell r="AB12">
            <v>0.10375619448649526</v>
          </cell>
          <cell r="AC12">
            <v>1.817379579460443</v>
          </cell>
          <cell r="AD12">
            <v>9.4852107054283399E-3</v>
          </cell>
          <cell r="AE12">
            <v>148.24951047067992</v>
          </cell>
          <cell r="AF12">
            <v>141.72403071879435</v>
          </cell>
          <cell r="AG12">
            <v>-7.4249168373340911E-3</v>
          </cell>
          <cell r="AH12">
            <v>7.626220038305858</v>
          </cell>
          <cell r="AI12">
            <v>5.1441789008902901E-2</v>
          </cell>
          <cell r="AJ12">
            <v>0</v>
          </cell>
          <cell r="AK12">
            <v>7.626220038305858</v>
          </cell>
          <cell r="AL12">
            <v>5.1441789008902901E-2</v>
          </cell>
          <cell r="AM12">
            <v>9.4435996177663011</v>
          </cell>
          <cell r="AN12">
            <v>4.9287739999152758E-2</v>
          </cell>
          <cell r="AO12"/>
          <cell r="AP12">
            <v>124412.53263707571</v>
          </cell>
          <cell r="AQ12">
            <v>95800.696257615316</v>
          </cell>
          <cell r="AR12">
            <v>95800.696257615316</v>
          </cell>
          <cell r="AS12">
            <v>21675.941022275354</v>
          </cell>
          <cell r="AT12">
            <v>10827.335559698338</v>
          </cell>
          <cell r="AU12">
            <v>0.11301938276714414</v>
          </cell>
          <cell r="AV12">
            <v>8709.8588533802758</v>
          </cell>
          <cell r="AW12">
            <v>10848.605462577012</v>
          </cell>
          <cell r="AX12">
            <v>0.11324140519192358</v>
          </cell>
          <cell r="AY12">
            <v>9939.9156728467933</v>
          </cell>
          <cell r="AZ12">
            <v>0.10375619448649526</v>
          </cell>
          <cell r="BA12">
            <v>3813.110019152929</v>
          </cell>
          <cell r="BB12">
            <v>3.9802529293724423E-2</v>
          </cell>
          <cell r="BC12">
            <v>0</v>
          </cell>
          <cell r="BD12">
            <v>-9939.9156728467933</v>
          </cell>
          <cell r="BE12">
            <v>-0.10375619448649526</v>
          </cell>
          <cell r="BF12">
            <v>4721.7998088831482</v>
          </cell>
          <cell r="BG12">
            <v>4.9287739999152737E-2</v>
          </cell>
        </row>
        <row r="13">
          <cell r="K13" t="str">
            <v>A32 128G</v>
          </cell>
          <cell r="L13">
            <v>1000</v>
          </cell>
          <cell r="M13">
            <v>6082000</v>
          </cell>
          <cell r="N13">
            <v>264.66492602262838</v>
          </cell>
          <cell r="O13">
            <v>0.14000000000000001</v>
          </cell>
          <cell r="P13">
            <v>0.14002152402020862</v>
          </cell>
          <cell r="Q13">
            <v>0.28002152402020863</v>
          </cell>
          <cell r="R13">
            <v>4378909.0909090908</v>
          </cell>
          <cell r="S13">
            <v>190.55305008307619</v>
          </cell>
          <cell r="T13"/>
          <cell r="U13">
            <v>4378909.0909090908</v>
          </cell>
          <cell r="V13">
            <v>190.55305008307619</v>
          </cell>
          <cell r="W13">
            <v>165.40976692088279</v>
          </cell>
          <cell r="X13">
            <v>0.86805100652426403</v>
          </cell>
          <cell r="Y13">
            <v>0.11103607322118493</v>
          </cell>
          <cell r="Z13">
            <v>3.9850207406488209</v>
          </cell>
          <cell r="AA13">
            <v>2.0912920254550927E-2</v>
          </cell>
          <cell r="AB13">
            <v>0.12229917298285792</v>
          </cell>
          <cell r="AC13">
            <v>-19.319459693872492</v>
          </cell>
          <cell r="AD13">
            <v>-0.10138625272830694</v>
          </cell>
          <cell r="AE13">
            <v>165.40976692088279</v>
          </cell>
          <cell r="AF13">
            <v>117.51436645379053</v>
          </cell>
          <cell r="AG13">
            <v>0.17814879604597156</v>
          </cell>
          <cell r="AH13">
            <v>18.427849635892219</v>
          </cell>
          <cell r="AI13">
            <v>0.11140726438908805</v>
          </cell>
          <cell r="AJ13">
            <v>-0.1122897139378085</v>
          </cell>
          <cell r="AK13">
            <v>37.001665045957722</v>
          </cell>
          <cell r="AL13">
            <v>0.22369697832689653</v>
          </cell>
          <cell r="AM13">
            <v>17.68220535208523</v>
          </cell>
          <cell r="AN13">
            <v>9.279413446479208E-2</v>
          </cell>
          <cell r="AO13"/>
          <cell r="AP13">
            <v>264664.92602262838</v>
          </cell>
          <cell r="AQ13">
            <v>190553.05008307617</v>
          </cell>
          <cell r="AR13">
            <v>190553.0500830762</v>
          </cell>
          <cell r="AS13">
            <v>25143.283162193398</v>
          </cell>
          <cell r="AT13">
            <v>21158.262421544568</v>
          </cell>
          <cell r="AU13">
            <v>0.11103607322118493</v>
          </cell>
          <cell r="AV13">
            <v>18537.590979889501</v>
          </cell>
          <cell r="AW13">
            <v>3985.0207406488207</v>
          </cell>
          <cell r="AX13">
            <v>2.0912920254550924E-2</v>
          </cell>
          <cell r="AY13">
            <v>23304.480434521323</v>
          </cell>
          <cell r="AZ13">
            <v>0.1222991729828579</v>
          </cell>
          <cell r="BA13">
            <v>18427.84963589222</v>
          </cell>
          <cell r="BB13">
            <v>9.6707187987062682E-2</v>
          </cell>
          <cell r="BC13">
            <v>-18573.815410065508</v>
          </cell>
          <cell r="BD13">
            <v>-4730.6650244558168</v>
          </cell>
          <cell r="BE13">
            <v>-2.482597377682157E-2</v>
          </cell>
          <cell r="BF13">
            <v>17682.205352085221</v>
          </cell>
          <cell r="BG13">
            <v>9.2794134464792011E-2</v>
          </cell>
        </row>
        <row r="14">
          <cell r="K14" t="str">
            <v>A32 128G R8G (Onl exclusive)</v>
          </cell>
          <cell r="L14">
            <v>800</v>
          </cell>
          <cell r="M14">
            <v>6445000</v>
          </cell>
          <cell r="N14">
            <v>280.46127067014794</v>
          </cell>
          <cell r="O14">
            <v>0.14000000000000001</v>
          </cell>
          <cell r="P14">
            <v>0.13994922067846816</v>
          </cell>
          <cell r="Q14">
            <v>0.27994922067846817</v>
          </cell>
          <cell r="R14">
            <v>4640727.2727272725</v>
          </cell>
          <cell r="S14">
            <v>201.94635651554711</v>
          </cell>
          <cell r="T14"/>
          <cell r="U14">
            <v>4640727.2727272725</v>
          </cell>
          <cell r="V14">
            <v>201.94635651554711</v>
          </cell>
          <cell r="W14">
            <v>173.38580937660581</v>
          </cell>
          <cell r="X14">
            <v>0.85857359532632849</v>
          </cell>
          <cell r="Y14">
            <v>9.7784780434691007E-2</v>
          </cell>
          <cell r="Z14">
            <v>8.8132670074826933</v>
          </cell>
          <cell r="AA14">
            <v>4.3641624238980478E-2</v>
          </cell>
          <cell r="AB14">
            <v>9.5264586682793057E-2</v>
          </cell>
          <cell r="AC14">
            <v>-10.42506917806687</v>
          </cell>
          <cell r="AD14">
            <v>-5.1622962443812558E-2</v>
          </cell>
          <cell r="AE14">
            <v>173.38580937660581</v>
          </cell>
          <cell r="AF14">
            <v>128.66211707490956</v>
          </cell>
          <cell r="AG14">
            <v>0.18003753760152413</v>
          </cell>
          <cell r="AH14">
            <v>13.507738126484885</v>
          </cell>
          <cell r="AI14">
            <v>7.7905672759788297E-2</v>
          </cell>
          <cell r="AJ14">
            <v>-0.11028483394559979</v>
          </cell>
          <cell r="AK14">
            <v>32.629563322107273</v>
          </cell>
          <cell r="AL14">
            <v>0.18819050670538806</v>
          </cell>
          <cell r="AM14">
            <v>22.204494144040403</v>
          </cell>
          <cell r="AN14">
            <v>0.10995243750451601</v>
          </cell>
          <cell r="AO14"/>
          <cell r="AP14">
            <v>224369.01653611835</v>
          </cell>
          <cell r="AQ14">
            <v>161557.0852124377</v>
          </cell>
          <cell r="AR14">
            <v>161557.0852124377</v>
          </cell>
          <cell r="AS14">
            <v>22848.437711153041</v>
          </cell>
          <cell r="AT14">
            <v>15797.824105166887</v>
          </cell>
          <cell r="AU14">
            <v>9.7784780434691007E-2</v>
          </cell>
          <cell r="AV14">
            <v>5134.7889402527499</v>
          </cell>
          <cell r="AW14">
            <v>7050.6136059861547</v>
          </cell>
          <cell r="AX14">
            <v>4.3641624238980471E-2</v>
          </cell>
          <cell r="AY14">
            <v>15390.668948439656</v>
          </cell>
          <cell r="AZ14">
            <v>9.5264586682793057E-2</v>
          </cell>
          <cell r="BA14">
            <v>10806.190501187908</v>
          </cell>
          <cell r="BB14">
            <v>6.6887753557687848E-2</v>
          </cell>
          <cell r="BC14">
            <v>-15297.460156497913</v>
          </cell>
          <cell r="BD14">
            <v>-93.208791941739833</v>
          </cell>
          <cell r="BE14">
            <v>-5.7694029215231239E-4</v>
          </cell>
          <cell r="BF14">
            <v>17763.595315232324</v>
          </cell>
          <cell r="BG14">
            <v>0.10995243750451601</v>
          </cell>
        </row>
        <row r="15">
          <cell r="K15" t="str">
            <v>A51 R8G 128G</v>
          </cell>
          <cell r="L15">
            <v>35</v>
          </cell>
          <cell r="M15">
            <v>7627000</v>
          </cell>
          <cell r="N15">
            <v>331.89730200174063</v>
          </cell>
          <cell r="O15">
            <v>0.14000000000000001</v>
          </cell>
          <cell r="P15">
            <v>0.17997568447024337</v>
          </cell>
          <cell r="Q15">
            <v>0.31997568447024338</v>
          </cell>
          <cell r="R15">
            <v>5186545.4545454541</v>
          </cell>
          <cell r="S15">
            <v>225.69823561990663</v>
          </cell>
          <cell r="T15"/>
          <cell r="U15">
            <v>5186545.4545454541</v>
          </cell>
          <cell r="V15">
            <v>225.69823561990663</v>
          </cell>
          <cell r="W15">
            <v>185.09003032981218</v>
          </cell>
          <cell r="X15">
            <v>0.82007743579138204</v>
          </cell>
          <cell r="Y15">
            <v>9.1325618939924968E-2</v>
          </cell>
          <cell r="Z15">
            <v>19.996174228457448</v>
          </cell>
          <cell r="AA15">
            <v>8.8596945268693023E-2</v>
          </cell>
          <cell r="AB15">
            <v>0.13394001358966848</v>
          </cell>
          <cell r="AC15">
            <v>-10.233850517637041</v>
          </cell>
          <cell r="AD15">
            <v>-4.5343068320975448E-2</v>
          </cell>
          <cell r="AE15">
            <v>185.09003032981218</v>
          </cell>
          <cell r="AF15">
            <v>134.48936524495181</v>
          </cell>
          <cell r="AG15">
            <v>6.7430366672320885E-2</v>
          </cell>
          <cell r="AH15">
            <v>38.119976472330137</v>
          </cell>
          <cell r="AI15">
            <v>0.20595369942078512</v>
          </cell>
          <cell r="AJ15">
            <v>3.8849956438772273E-2</v>
          </cell>
          <cell r="AK15">
            <v>30.929236856765897</v>
          </cell>
          <cell r="AL15">
            <v>0.16710374298201286</v>
          </cell>
          <cell r="AM15">
            <v>20.695386339128856</v>
          </cell>
          <cell r="AN15">
            <v>9.169494073485579E-2</v>
          </cell>
          <cell r="AO15"/>
          <cell r="AP15">
            <v>11616.405570060922</v>
          </cell>
          <cell r="AQ15">
            <v>7899.4382466967318</v>
          </cell>
          <cell r="AR15">
            <v>7899.4382466967318</v>
          </cell>
          <cell r="AS15">
            <v>1421.2871851533057</v>
          </cell>
          <cell r="AT15">
            <v>721.42108715729478</v>
          </cell>
          <cell r="AU15">
            <v>9.1325618939924968E-2</v>
          </cell>
          <cell r="AV15">
            <v>122.65405367118487</v>
          </cell>
          <cell r="AW15">
            <v>699.86609799601069</v>
          </cell>
          <cell r="AX15">
            <v>8.8596945268693023E-2</v>
          </cell>
          <cell r="AY15">
            <v>1058.0508661133072</v>
          </cell>
          <cell r="AZ15">
            <v>0.13394001358966848</v>
          </cell>
          <cell r="BA15">
            <v>1334.1991765315547</v>
          </cell>
          <cell r="BB15">
            <v>0.16889798171274648</v>
          </cell>
          <cell r="BC15">
            <v>251.67588654474847</v>
          </cell>
          <cell r="BD15">
            <v>-1309.7267526580556</v>
          </cell>
          <cell r="BE15">
            <v>-0.16579998624658374</v>
          </cell>
          <cell r="BF15">
            <v>724.3385218695098</v>
          </cell>
          <cell r="BG15">
            <v>9.1694940734855776E-2</v>
          </cell>
        </row>
        <row r="16">
          <cell r="K16" t="str">
            <v>A52S 5G 128G</v>
          </cell>
          <cell r="L16">
            <v>300</v>
          </cell>
          <cell r="M16">
            <v>9991000</v>
          </cell>
          <cell r="N16">
            <v>434.769364664926</v>
          </cell>
          <cell r="O16">
            <v>0.14000000000000001</v>
          </cell>
          <cell r="P16">
            <v>6.0007279278623482E-2</v>
          </cell>
          <cell r="Q16">
            <v>0.2000072792786235</v>
          </cell>
          <cell r="R16">
            <v>7992727.2727272725</v>
          </cell>
          <cell r="S16">
            <v>347.81232692459844</v>
          </cell>
          <cell r="T16"/>
          <cell r="U16">
            <v>7992727.2727272725</v>
          </cell>
          <cell r="V16">
            <v>347.81232692459844</v>
          </cell>
          <cell r="W16">
            <v>284.36807104201245</v>
          </cell>
          <cell r="X16">
            <v>0.81759054820291077</v>
          </cell>
          <cell r="Y16">
            <v>0.18576359143401444</v>
          </cell>
          <cell r="Z16">
            <v>-1.1666111119489528</v>
          </cell>
          <cell r="AA16">
            <v>-3.3541396369251176E-3</v>
          </cell>
          <cell r="AB16">
            <v>8.2238128658996004E-2</v>
          </cell>
          <cell r="AC16">
            <v>-29.770046002758875</v>
          </cell>
          <cell r="AD16">
            <v>-8.5592268295921162E-2</v>
          </cell>
          <cell r="AE16">
            <v>284.36807104201245</v>
          </cell>
          <cell r="AF16">
            <v>216.20455314350869</v>
          </cell>
          <cell r="AG16">
            <v>2.4581042378962598E-2</v>
          </cell>
          <cell r="AH16">
            <v>61.173454292996198</v>
          </cell>
          <cell r="AI16">
            <v>0.21512068520505051</v>
          </cell>
          <cell r="AJ16">
            <v>5.9498806900797611E-2</v>
          </cell>
          <cell r="AK16">
            <v>44.253893345315205</v>
          </cell>
          <cell r="AL16">
            <v>0.15562187830425289</v>
          </cell>
          <cell r="AM16">
            <v>14.483847342556331</v>
          </cell>
          <cell r="AN16">
            <v>4.1642708499219624E-2</v>
          </cell>
          <cell r="AO16"/>
          <cell r="AP16">
            <v>130430.8093994778</v>
          </cell>
          <cell r="AQ16">
            <v>104343.69807737954</v>
          </cell>
          <cell r="AR16">
            <v>104343.69807737952</v>
          </cell>
          <cell r="AS16">
            <v>19033.276764775797</v>
          </cell>
          <cell r="AT16">
            <v>19383.260098360486</v>
          </cell>
          <cell r="AU16">
            <v>0.18576359143401441</v>
          </cell>
          <cell r="AV16">
            <v>14605.181667192306</v>
          </cell>
          <cell r="AW16">
            <v>-349.98333358468585</v>
          </cell>
          <cell r="AX16">
            <v>-3.3541396369251176E-3</v>
          </cell>
          <cell r="AY16">
            <v>8581.030467242972</v>
          </cell>
          <cell r="AZ16">
            <v>8.2238128658996018E-2</v>
          </cell>
          <cell r="BA16">
            <v>18352.03628789886</v>
          </cell>
          <cell r="BB16">
            <v>0.17588063894658304</v>
          </cell>
          <cell r="BC16">
            <v>5075.8682843042989</v>
          </cell>
          <cell r="BD16">
            <v>-13656.898751547269</v>
          </cell>
          <cell r="BE16">
            <v>-0.13088379081043824</v>
          </cell>
          <cell r="BF16">
            <v>4345.1542027669057</v>
          </cell>
          <cell r="BG16">
            <v>4.1642708499219694E-2</v>
          </cell>
        </row>
        <row r="17">
          <cell r="K17" t="str">
            <v>A52S 5G 256G</v>
          </cell>
          <cell r="L17">
            <v>500</v>
          </cell>
          <cell r="M17">
            <v>10718000</v>
          </cell>
          <cell r="N17">
            <v>466.40557006092251</v>
          </cell>
          <cell r="O17">
            <v>0.14000000000000001</v>
          </cell>
          <cell r="P17">
            <v>5.9986428947056081E-2</v>
          </cell>
          <cell r="Q17">
            <v>0.19998642894705609</v>
          </cell>
          <cell r="R17">
            <v>8574545.4545454532</v>
          </cell>
          <cell r="S17">
            <v>373.13078566342267</v>
          </cell>
          <cell r="T17"/>
          <cell r="U17">
            <v>8574545.4545454532</v>
          </cell>
          <cell r="V17">
            <v>373.13078566342267</v>
          </cell>
          <cell r="W17">
            <v>293.33346254583552</v>
          </cell>
          <cell r="X17">
            <v>0.7861411435786293</v>
          </cell>
          <cell r="Y17">
            <v>0.10812857647762909</v>
          </cell>
          <cell r="Z17">
            <v>39.451222423821946</v>
          </cell>
          <cell r="AA17">
            <v>0.10573027994374166</v>
          </cell>
          <cell r="AB17">
            <v>8.2963237982944582E-2</v>
          </cell>
          <cell r="AC17">
            <v>8.4950842540643023</v>
          </cell>
          <cell r="AD17">
            <v>2.2767041960797017E-2</v>
          </cell>
          <cell r="AE17">
            <v>293.33346254583552</v>
          </cell>
          <cell r="AF17">
            <v>230.53173963588912</v>
          </cell>
          <cell r="AG17">
            <v>2.3873414377495305E-2</v>
          </cell>
          <cell r="AH17">
            <v>55.79885160780416</v>
          </cell>
          <cell r="AI17">
            <v>0.19022327396106464</v>
          </cell>
          <cell r="AJ17">
            <v>5.9941532059861843E-2</v>
          </cell>
          <cell r="AK17">
            <v>38.215994458382681</v>
          </cell>
          <cell r="AL17">
            <v>0.13028174190120281</v>
          </cell>
          <cell r="AM17">
            <v>46.711078712446984</v>
          </cell>
          <cell r="AN17">
            <v>0.1251868795264244</v>
          </cell>
          <cell r="AO17"/>
          <cell r="AP17">
            <v>233202.78503046127</v>
          </cell>
          <cell r="AQ17">
            <v>186565.39283171133</v>
          </cell>
          <cell r="AR17">
            <v>186565.39283171133</v>
          </cell>
          <cell r="AS17">
            <v>39898.661558793574</v>
          </cell>
          <cell r="AT17">
            <v>20173.050346882614</v>
          </cell>
          <cell r="AU17">
            <v>0.10812857647762909</v>
          </cell>
          <cell r="AV17">
            <v>12684.519988311125</v>
          </cell>
          <cell r="AW17">
            <v>19725.611211910975</v>
          </cell>
          <cell r="AX17">
            <v>0.10573027994374168</v>
          </cell>
          <cell r="AY17">
            <v>15478.069084878811</v>
          </cell>
          <cell r="AZ17">
            <v>8.2963237982944582E-2</v>
          </cell>
          <cell r="BA17">
            <v>27899.425803902079</v>
          </cell>
          <cell r="BB17">
            <v>0.14954234212702225</v>
          </cell>
          <cell r="BC17">
            <v>8791.4285747107406</v>
          </cell>
          <cell r="BD17">
            <v>-24269.497659589553</v>
          </cell>
          <cell r="BE17">
            <v>-0.13008574254433944</v>
          </cell>
          <cell r="BF17">
            <v>23355.5393562235</v>
          </cell>
          <cell r="BG17">
            <v>0.12518687952642446</v>
          </cell>
        </row>
        <row r="18">
          <cell r="K18" t="str">
            <v>A72 256G</v>
          </cell>
          <cell r="L18">
            <v>20</v>
          </cell>
          <cell r="M18">
            <v>10445000</v>
          </cell>
          <cell r="N18">
            <v>454.52567449956484</v>
          </cell>
          <cell r="O18">
            <v>0.14000000000000001</v>
          </cell>
          <cell r="P18">
            <v>5.9965185604247351E-2</v>
          </cell>
          <cell r="Q18">
            <v>0.19996518560424736</v>
          </cell>
          <cell r="R18">
            <v>8356363.6363636358</v>
          </cell>
          <cell r="S18">
            <v>363.63636363636363</v>
          </cell>
          <cell r="T18"/>
          <cell r="U18">
            <v>8356363.6363636358</v>
          </cell>
          <cell r="V18">
            <v>363.63636363636363</v>
          </cell>
          <cell r="W18">
            <v>272.45707240669668</v>
          </cell>
          <cell r="X18">
            <v>0.74925694911841589</v>
          </cell>
          <cell r="Y18">
            <v>0.11010847327082893</v>
          </cell>
          <cell r="Z18">
            <v>51.139846403910951</v>
          </cell>
          <cell r="AA18">
            <v>0.14063457761075512</v>
          </cell>
          <cell r="AB18">
            <v>0.11553148831955191</v>
          </cell>
          <cell r="AC18">
            <v>9.1283961058920937</v>
          </cell>
          <cell r="AD18">
            <v>2.5103089291203258E-2</v>
          </cell>
          <cell r="AE18">
            <v>272.45707240669668</v>
          </cell>
          <cell r="AF18">
            <v>179.86122439491376</v>
          </cell>
          <cell r="AG18">
            <v>7.803665608145377E-2</v>
          </cell>
          <cell r="AH18">
            <v>71.334209155421775</v>
          </cell>
          <cell r="AI18">
            <v>0.26181815918854623</v>
          </cell>
          <cell r="AJ18">
            <v>1.5336824422605592E-2</v>
          </cell>
          <cell r="AK18">
            <v>67.155582873223125</v>
          </cell>
          <cell r="AL18">
            <v>0.24648133476594061</v>
          </cell>
          <cell r="AM18">
            <v>76.283978979115219</v>
          </cell>
          <cell r="AN18">
            <v>0.20978094219256685</v>
          </cell>
          <cell r="AO18"/>
          <cell r="AP18">
            <v>9090.5134899912973</v>
          </cell>
          <cell r="AQ18">
            <v>7272.7272727272721</v>
          </cell>
          <cell r="AR18">
            <v>7272.7272727272721</v>
          </cell>
          <cell r="AS18">
            <v>1823.5858245933389</v>
          </cell>
          <cell r="AT18">
            <v>800.7888965151194</v>
          </cell>
          <cell r="AU18">
            <v>0.11010847327082893</v>
          </cell>
          <cell r="AV18">
            <v>1156.3726575157325</v>
          </cell>
          <cell r="AW18">
            <v>1022.796928078219</v>
          </cell>
          <cell r="AX18">
            <v>0.14063457761075512</v>
          </cell>
          <cell r="AY18">
            <v>840.22900596037744</v>
          </cell>
          <cell r="AZ18">
            <v>0.11553148831955191</v>
          </cell>
          <cell r="BA18">
            <v>1426.6841831084355</v>
          </cell>
          <cell r="BB18">
            <v>0.19616907517740989</v>
          </cell>
          <cell r="BC18">
            <v>83.572525643972924</v>
          </cell>
          <cell r="BD18">
            <v>-923.80153160435043</v>
          </cell>
          <cell r="BE18">
            <v>-0.12702271059559819</v>
          </cell>
          <cell r="BF18">
            <v>1525.6795795823043</v>
          </cell>
          <cell r="BG18">
            <v>0.20978094219256685</v>
          </cell>
        </row>
        <row r="19">
          <cell r="K19" t="str">
            <v>A72 128G R8G (Onl exclusive)</v>
          </cell>
          <cell r="L19">
            <v>700</v>
          </cell>
          <cell r="M19">
            <v>9900000</v>
          </cell>
          <cell r="N19">
            <v>430.80939947780678</v>
          </cell>
          <cell r="O19">
            <v>0.14000000000000001</v>
          </cell>
          <cell r="P19">
            <v>0.10999999999999988</v>
          </cell>
          <cell r="Q19">
            <v>0.24999999999999989</v>
          </cell>
          <cell r="R19">
            <v>7425000.0000000009</v>
          </cell>
          <cell r="S19">
            <v>323.10704960835511</v>
          </cell>
          <cell r="T19"/>
          <cell r="U19">
            <v>7425000.0000000009</v>
          </cell>
          <cell r="V19">
            <v>323.10704960835511</v>
          </cell>
          <cell r="W19">
            <v>283.16984655569553</v>
          </cell>
          <cell r="X19">
            <v>0.8763963735824758</v>
          </cell>
          <cell r="Y19">
            <v>0.11141363748079539</v>
          </cell>
          <cell r="Z19">
            <v>3.9386713601049337</v>
          </cell>
          <cell r="AA19">
            <v>1.2189988936728804E-2</v>
          </cell>
          <cell r="AB19">
            <v>8.5986517444071389E-2</v>
          </cell>
          <cell r="AC19">
            <v>-23.844178597346332</v>
          </cell>
          <cell r="AD19">
            <v>-7.3796528507342585E-2</v>
          </cell>
          <cell r="AE19">
            <v>283.16984655569553</v>
          </cell>
          <cell r="AF19">
            <v>169.93082593554141</v>
          </cell>
          <cell r="AG19">
            <v>2.448369406390024E-2</v>
          </cell>
          <cell r="AH19">
            <v>106.3059767289629</v>
          </cell>
          <cell r="AI19">
            <v>0.37541418347328875</v>
          </cell>
          <cell r="AJ19">
            <v>5.8298564867855243E-2</v>
          </cell>
          <cell r="AK19">
            <v>89.797581060915064</v>
          </cell>
          <cell r="AL19">
            <v>0.31711561860543347</v>
          </cell>
          <cell r="AM19">
            <v>65.953402463568736</v>
          </cell>
          <cell r="AN19">
            <v>0.20412244964482282</v>
          </cell>
          <cell r="AO19"/>
          <cell r="AP19">
            <v>301566.57963446475</v>
          </cell>
          <cell r="AQ19">
            <v>226174.93472584858</v>
          </cell>
          <cell r="AR19">
            <v>226174.93472584861</v>
          </cell>
          <cell r="AS19">
            <v>27956.04213686171</v>
          </cell>
          <cell r="AT19">
            <v>25198.972184788257</v>
          </cell>
          <cell r="AU19">
            <v>0.11141363748079539</v>
          </cell>
          <cell r="AV19">
            <v>4718.4754874720065</v>
          </cell>
          <cell r="AW19">
            <v>2757.0699520734534</v>
          </cell>
          <cell r="AX19">
            <v>1.2189988936728801E-2</v>
          </cell>
          <cell r="AY19">
            <v>19447.994970215888</v>
          </cell>
          <cell r="AZ19">
            <v>8.5986517444071389E-2</v>
          </cell>
          <cell r="BA19">
            <v>74414.183710274039</v>
          </cell>
          <cell r="BB19">
            <v>0.32901162898741648</v>
          </cell>
          <cell r="BC19">
            <v>11555.876967633483</v>
          </cell>
          <cell r="BD19">
            <v>-31003.87193784937</v>
          </cell>
          <cell r="BE19">
            <v>-0.13707916827932243</v>
          </cell>
          <cell r="BF19">
            <v>46167.381724498118</v>
          </cell>
          <cell r="BG19">
            <v>0.20412244964482282</v>
          </cell>
        </row>
        <row r="20">
          <cell r="K20" t="str">
            <v>M51 128G</v>
          </cell>
          <cell r="L20">
            <v>300</v>
          </cell>
          <cell r="M20">
            <v>8173000</v>
          </cell>
          <cell r="N20">
            <v>355.65709312445603</v>
          </cell>
          <cell r="O20">
            <v>0.14000000000000001</v>
          </cell>
          <cell r="P20">
            <v>0.13002435958755554</v>
          </cell>
          <cell r="Q20">
            <v>0.27002435958755555</v>
          </cell>
          <cell r="R20">
            <v>5966090.9090909082</v>
          </cell>
          <cell r="S20">
            <v>259.6210143207532</v>
          </cell>
          <cell r="T20"/>
          <cell r="U20">
            <v>5966090.9090909082</v>
          </cell>
          <cell r="V20">
            <v>259.6210143207532</v>
          </cell>
          <cell r="W20">
            <v>241.54194318078524</v>
          </cell>
          <cell r="X20">
            <v>0.93036360640039761</v>
          </cell>
          <cell r="Y20">
            <v>6.3087234705883274E-2</v>
          </cell>
          <cell r="Z20">
            <v>1.7002992749351336</v>
          </cell>
          <cell r="AA20">
            <v>6.5491588937190955E-3</v>
          </cell>
          <cell r="AB20">
            <v>0.15994045355793512</v>
          </cell>
          <cell r="AC20">
            <v>-39.82360350869731</v>
          </cell>
          <cell r="AD20">
            <v>-0.15339129466421605</v>
          </cell>
          <cell r="AE20">
            <v>241.54194318078524</v>
          </cell>
          <cell r="AF20">
            <v>175.95219627336402</v>
          </cell>
          <cell r="AG20">
            <v>0.16127575440059452</v>
          </cell>
          <cell r="AH20">
            <v>26.634887801554541</v>
          </cell>
          <cell r="AI20">
            <v>0.11027023899372752</v>
          </cell>
          <cell r="AJ20">
            <v>-0.11424884032798639</v>
          </cell>
          <cell r="AK20">
            <v>54.230774700527633</v>
          </cell>
          <cell r="AL20">
            <v>0.22451907932171389</v>
          </cell>
          <cell r="AM20">
            <v>14.407171191830322</v>
          </cell>
          <cell r="AN20">
            <v>5.5493085679230642E-2</v>
          </cell>
          <cell r="AO20"/>
          <cell r="AP20">
            <v>106697.1279373368</v>
          </cell>
          <cell r="AQ20">
            <v>77886.304296225964</v>
          </cell>
          <cell r="AR20">
            <v>77886.304296225964</v>
          </cell>
          <cell r="AS20">
            <v>5423.7213419903892</v>
          </cell>
          <cell r="AT20">
            <v>4913.6315595098522</v>
          </cell>
          <cell r="AU20">
            <v>6.3087234705883274E-2</v>
          </cell>
          <cell r="AV20">
            <v>7931.7643696018249</v>
          </cell>
          <cell r="AW20">
            <v>510.08978248054007</v>
          </cell>
          <cell r="AX20">
            <v>6.5491588937190955E-3</v>
          </cell>
          <cell r="AY20">
            <v>12457.170835089732</v>
          </cell>
          <cell r="AZ20">
            <v>0.15994045355793512</v>
          </cell>
          <cell r="BA20">
            <v>7990.4663404663625</v>
          </cell>
          <cell r="BB20">
            <v>0.10259141722883809</v>
          </cell>
          <cell r="BC20">
            <v>-8278.7660696919284</v>
          </cell>
          <cell r="BD20">
            <v>-4178.4047653978023</v>
          </cell>
          <cell r="BE20">
            <v>-5.36474904433265E-2</v>
          </cell>
          <cell r="BF20">
            <v>4322.1513575490999</v>
          </cell>
          <cell r="BG20">
            <v>5.5493085679230676E-2</v>
          </cell>
        </row>
        <row r="21">
          <cell r="K21" t="str">
            <v>Z Flip 256G_VC6</v>
          </cell>
          <cell r="L21">
            <v>50</v>
          </cell>
          <cell r="M21">
            <v>32727000</v>
          </cell>
          <cell r="N21">
            <v>1424.1514360313315</v>
          </cell>
          <cell r="O21">
            <v>0.14000000000000001</v>
          </cell>
          <cell r="P21">
            <v>0.45999666663888872</v>
          </cell>
          <cell r="Q21">
            <v>0.59999666663888873</v>
          </cell>
          <cell r="R21">
            <v>13090909.09090909</v>
          </cell>
          <cell r="S21">
            <v>569.66532162354611</v>
          </cell>
          <cell r="T21"/>
          <cell r="U21">
            <v>13090909.09090909</v>
          </cell>
          <cell r="V21">
            <v>569.66532162354611</v>
          </cell>
          <cell r="W21">
            <v>575.37655775362293</v>
          </cell>
          <cell r="X21">
            <v>1.0100255990900058</v>
          </cell>
          <cell r="Y21">
            <v>8.8760903015917922E-2</v>
          </cell>
          <cell r="Z21">
            <v>-56.275244494236063</v>
          </cell>
          <cell r="AA21">
            <v>-9.878650210592356E-2</v>
          </cell>
          <cell r="AB21">
            <v>9.9963982107987556E-2</v>
          </cell>
          <cell r="AC21">
            <v>-113.22125851255322</v>
          </cell>
          <cell r="AD21">
            <v>-0.19875048421391114</v>
          </cell>
          <cell r="AE21">
            <v>575.37655775362293</v>
          </cell>
          <cell r="AF21">
            <v>536.13271849925934</v>
          </cell>
          <cell r="AG21">
            <v>0.13619811624378553</v>
          </cell>
          <cell r="AH21">
            <v>-39.12136404251352</v>
          </cell>
          <cell r="AI21">
            <v>-6.7992627637195713E-2</v>
          </cell>
          <cell r="AJ21">
            <v>0</v>
          </cell>
          <cell r="AK21">
            <v>-39.12136404251352</v>
          </cell>
          <cell r="AL21">
            <v>-6.7992627637195713E-2</v>
          </cell>
          <cell r="AM21">
            <v>-152.34262255506673</v>
          </cell>
          <cell r="AN21">
            <v>-0.26742477867687342</v>
          </cell>
          <cell r="AO21"/>
          <cell r="AP21">
            <v>71207.571801566577</v>
          </cell>
          <cell r="AQ21">
            <v>28483.266081177306</v>
          </cell>
          <cell r="AR21">
            <v>28483.266081177306</v>
          </cell>
          <cell r="AS21">
            <v>-285.56180650384135</v>
          </cell>
          <cell r="AT21">
            <v>2528.2004182079631</v>
          </cell>
          <cell r="AU21">
            <v>8.8760903015917908E-2</v>
          </cell>
          <cell r="AV21">
            <v>1181.2844594886328</v>
          </cell>
          <cell r="AW21">
            <v>-2813.7622247118034</v>
          </cell>
          <cell r="AX21">
            <v>-9.8786502105923574E-2</v>
          </cell>
          <cell r="AY21">
            <v>2847.3007009158569</v>
          </cell>
          <cell r="AZ21">
            <v>9.9963982107987556E-2</v>
          </cell>
          <cell r="BA21">
            <v>-1956.068202125676</v>
          </cell>
          <cell r="BB21">
            <v>-6.8674294462962276E-2</v>
          </cell>
          <cell r="BC21">
            <v>0</v>
          </cell>
          <cell r="BD21">
            <v>-2847.3007009158569</v>
          </cell>
          <cell r="BE21">
            <v>-9.9963982107987556E-2</v>
          </cell>
          <cell r="BF21">
            <v>-7617.1311277533368</v>
          </cell>
          <cell r="BG21">
            <v>-0.26742477867687342</v>
          </cell>
        </row>
        <row r="22">
          <cell r="K22" t="str">
            <v>Z Flip 3 5G 128Gb</v>
          </cell>
          <cell r="L22">
            <v>50</v>
          </cell>
          <cell r="M22">
            <v>22718000</v>
          </cell>
          <cell r="N22">
            <v>988.59878154917317</v>
          </cell>
          <cell r="O22">
            <v>0.14000000000000001</v>
          </cell>
          <cell r="P22">
            <v>9.9931972244676759E-3</v>
          </cell>
          <cell r="Q22">
            <v>0.14999319722446769</v>
          </cell>
          <cell r="R22">
            <v>19310454.545454543</v>
          </cell>
          <cell r="S22">
            <v>840.31568953239957</v>
          </cell>
          <cell r="T22"/>
          <cell r="U22">
            <v>19310454.545454543</v>
          </cell>
          <cell r="V22">
            <v>840.31568953239957</v>
          </cell>
          <cell r="W22">
            <v>626.46999178594149</v>
          </cell>
          <cell r="X22">
            <v>0.74551742825906986</v>
          </cell>
          <cell r="Y22">
            <v>0.19517336142632682</v>
          </cell>
          <cell r="Z22">
            <v>49.838459961138028</v>
          </cell>
          <cell r="AA22">
            <v>5.9309210314603358E-2</v>
          </cell>
          <cell r="AB22">
            <v>3.3402162951356534E-2</v>
          </cell>
          <cell r="AC22">
            <v>21.770098368795292</v>
          </cell>
          <cell r="AD22">
            <v>2.5907047363246827E-2</v>
          </cell>
          <cell r="AE22">
            <v>626.46999178594149</v>
          </cell>
          <cell r="AF22">
            <v>492.16661311477196</v>
          </cell>
          <cell r="AG22">
            <v>4.1239354805956169E-2</v>
          </cell>
          <cell r="AH22">
            <v>108.46816040462464</v>
          </cell>
          <cell r="AI22">
            <v>0.17314182934030642</v>
          </cell>
          <cell r="AJ22">
            <v>4.4419140587828476E-2</v>
          </cell>
          <cell r="AK22">
            <v>80.640901765429163</v>
          </cell>
          <cell r="AL22">
            <v>0.12872268875247794</v>
          </cell>
          <cell r="AM22">
            <v>102.41100013422445</v>
          </cell>
          <cell r="AN22">
            <v>0.12187205524058688</v>
          </cell>
          <cell r="AO22"/>
          <cell r="AP22">
            <v>49429.939077458657</v>
          </cell>
          <cell r="AQ22">
            <v>42015.784476619978</v>
          </cell>
          <cell r="AR22">
            <v>42015.784476619978</v>
          </cell>
          <cell r="AS22">
            <v>10692.284887322905</v>
          </cell>
          <cell r="AT22">
            <v>8200.3618892660033</v>
          </cell>
          <cell r="AU22">
            <v>0.19517336142632682</v>
          </cell>
          <cell r="AV22">
            <v>6423.9095876128667</v>
          </cell>
          <cell r="AW22">
            <v>2491.9229980569016</v>
          </cell>
          <cell r="AX22">
            <v>5.9309210314603365E-2</v>
          </cell>
          <cell r="AY22">
            <v>1403.4180796171368</v>
          </cell>
          <cell r="AZ22">
            <v>3.3402162951356534E-2</v>
          </cell>
          <cell r="BA22">
            <v>5423.4080202312316</v>
          </cell>
          <cell r="BB22">
            <v>0.12908025133385598</v>
          </cell>
          <cell r="BC22">
            <v>1391.3629319597742</v>
          </cell>
          <cell r="BD22">
            <v>-2794.7810115769107</v>
          </cell>
          <cell r="BE22">
            <v>-6.6517406407872473E-2</v>
          </cell>
          <cell r="BF22">
            <v>5120.5500067112225</v>
          </cell>
          <cell r="BG22">
            <v>0.12187205524058688</v>
          </cell>
        </row>
        <row r="23">
          <cell r="K23" t="str">
            <v>Z Flip 3 5G 256Gb</v>
          </cell>
          <cell r="L23">
            <v>50</v>
          </cell>
          <cell r="M23">
            <v>24536000</v>
          </cell>
          <cell r="N23">
            <v>1067.7110530896432</v>
          </cell>
          <cell r="O23">
            <v>0.14000000000000001</v>
          </cell>
          <cell r="P23">
            <v>9.9874025550582557E-3</v>
          </cell>
          <cell r="Q23">
            <v>0.14998740255505827</v>
          </cell>
          <cell r="R23">
            <v>20855909.09090909</v>
          </cell>
          <cell r="S23">
            <v>907.5678455574016</v>
          </cell>
          <cell r="T23"/>
          <cell r="U23">
            <v>20855909.09090909</v>
          </cell>
          <cell r="V23">
            <v>907.5678455574016</v>
          </cell>
          <cell r="W23">
            <v>677.44463745281735</v>
          </cell>
          <cell r="X23">
            <v>0.74643966373307402</v>
          </cell>
          <cell r="Y23">
            <v>0.17875700754786517</v>
          </cell>
          <cell r="Z23">
            <v>67.889095886080099</v>
          </cell>
          <cell r="AA23">
            <v>7.4803328719060785E-2</v>
          </cell>
          <cell r="AB23">
            <v>4.0428583888103935E-2</v>
          </cell>
          <cell r="AC23">
            <v>31.197413107816935</v>
          </cell>
          <cell r="AD23">
            <v>3.4374744830956851E-2</v>
          </cell>
          <cell r="AE23">
            <v>677.44463745281735</v>
          </cell>
          <cell r="AF23">
            <v>507.07644202487108</v>
          </cell>
          <cell r="AG23">
            <v>3.6812219466392217E-2</v>
          </cell>
          <cell r="AH23">
            <v>145.42995475770263</v>
          </cell>
          <cell r="AI23">
            <v>0.21467430210167032</v>
          </cell>
          <cell r="AJ23">
            <v>4.4664986618790925E-2</v>
          </cell>
          <cell r="AK23">
            <v>115.17189909090088</v>
          </cell>
          <cell r="AL23">
            <v>0.1700093154828794</v>
          </cell>
          <cell r="AM23">
            <v>146.36931219871781</v>
          </cell>
          <cell r="AN23">
            <v>0.16127644111148745</v>
          </cell>
          <cell r="AO23"/>
          <cell r="AP23">
            <v>53385.552654482162</v>
          </cell>
          <cell r="AQ23">
            <v>45378.39227787008</v>
          </cell>
          <cell r="AR23">
            <v>45378.39227787008</v>
          </cell>
          <cell r="AS23">
            <v>11506.160405229213</v>
          </cell>
          <cell r="AT23">
            <v>8111.705610925208</v>
          </cell>
          <cell r="AU23">
            <v>0.17875700754786517</v>
          </cell>
          <cell r="AV23">
            <v>6179.7503927992748</v>
          </cell>
          <cell r="AW23">
            <v>3394.4547943040052</v>
          </cell>
          <cell r="AX23">
            <v>7.4803328719060785E-2</v>
          </cell>
          <cell r="AY23">
            <v>1834.5841389131583</v>
          </cell>
          <cell r="AZ23">
            <v>4.0428583888103935E-2</v>
          </cell>
          <cell r="BA23">
            <v>7271.4977378851318</v>
          </cell>
          <cell r="BB23">
            <v>0.16024141387290314</v>
          </cell>
          <cell r="BC23">
            <v>1512.9027833400878</v>
          </cell>
          <cell r="BD23">
            <v>-3347.4869222532461</v>
          </cell>
          <cell r="BE23">
            <v>-7.3768301480476486E-2</v>
          </cell>
          <cell r="BF23">
            <v>7318.4656099358917</v>
          </cell>
          <cell r="BG23">
            <v>0.16127644111148748</v>
          </cell>
        </row>
        <row r="24">
          <cell r="K24" t="str">
            <v>Fold 2 256G 5G</v>
          </cell>
          <cell r="L24">
            <v>4</v>
          </cell>
          <cell r="M24">
            <v>45455000</v>
          </cell>
          <cell r="N24">
            <v>1978.0243690165362</v>
          </cell>
          <cell r="O24">
            <v>0.14000000000000001</v>
          </cell>
          <cell r="P24">
            <v>0.10000759992400088</v>
          </cell>
          <cell r="Q24">
            <v>0.24000759992400089</v>
          </cell>
          <cell r="R24">
            <v>34545454.545454539</v>
          </cell>
          <cell r="S24">
            <v>1503.283487617691</v>
          </cell>
          <cell r="T24"/>
          <cell r="U24">
            <v>34545454.545454539</v>
          </cell>
          <cell r="V24">
            <v>1503.283487617691</v>
          </cell>
          <cell r="W24">
            <v>1179.4971648593078</v>
          </cell>
          <cell r="X24">
            <v>0.78461392982404177</v>
          </cell>
          <cell r="Y24">
            <v>0.38953310952036269</v>
          </cell>
          <cell r="Z24">
            <v>-261.79236866395161</v>
          </cell>
          <cell r="AA24">
            <v>-0.17414703934440448</v>
          </cell>
          <cell r="AB24">
            <v>5.7591317343913241E-2</v>
          </cell>
          <cell r="AC24">
            <v>-348.36844505720671</v>
          </cell>
          <cell r="AD24">
            <v>-0.23173835668831771</v>
          </cell>
          <cell r="AE24">
            <v>1179.4971648593078</v>
          </cell>
          <cell r="AF24">
            <v>701.17443758598324</v>
          </cell>
          <cell r="AG24">
            <v>0.14383105312795322</v>
          </cell>
          <cell r="AH24">
            <v>308.67440789017519</v>
          </cell>
          <cell r="AI24">
            <v>0.26169999986985498</v>
          </cell>
          <cell r="AJ24">
            <v>-6.7576817300858752E-2</v>
          </cell>
          <cell r="AK24">
            <v>388.38107230675348</v>
          </cell>
          <cell r="AL24">
            <v>0.32927681717071372</v>
          </cell>
          <cell r="AM24">
            <v>40.012627249546767</v>
          </cell>
          <cell r="AN24">
            <v>2.6616820831948509E-2</v>
          </cell>
          <cell r="AO24"/>
          <cell r="AP24">
            <v>7912.0974760661447</v>
          </cell>
          <cell r="AQ24">
            <v>6013.1339504707639</v>
          </cell>
          <cell r="AR24">
            <v>6013.1339504707639</v>
          </cell>
          <cell r="AS24">
            <v>1295.1452910335329</v>
          </cell>
          <cell r="AT24">
            <v>2342.3147656893393</v>
          </cell>
          <cell r="AU24">
            <v>0.38953310952036269</v>
          </cell>
          <cell r="AV24">
            <v>2585.8119782072317</v>
          </cell>
          <cell r="AW24">
            <v>-1047.1694746558064</v>
          </cell>
          <cell r="AX24">
            <v>-0.17414703934440448</v>
          </cell>
          <cell r="AY24">
            <v>346.30430557302043</v>
          </cell>
          <cell r="AZ24">
            <v>5.7591317343913234E-2</v>
          </cell>
          <cell r="BA24">
            <v>1234.6976315607008</v>
          </cell>
          <cell r="BB24">
            <v>0.20533346533283817</v>
          </cell>
          <cell r="BC24">
            <v>-318.82665766631328</v>
          </cell>
          <cell r="BD24">
            <v>-27.477647906707148</v>
          </cell>
          <cell r="BE24">
            <v>-4.5696051564851538E-3</v>
          </cell>
          <cell r="BF24">
            <v>160.05050899818718</v>
          </cell>
          <cell r="BG24">
            <v>2.661682083194853E-2</v>
          </cell>
        </row>
        <row r="25">
          <cell r="K25" t="str">
            <v>Fold 3 256G 5G</v>
          </cell>
          <cell r="L25">
            <v>60</v>
          </cell>
          <cell r="M25">
            <v>38173000</v>
          </cell>
          <cell r="N25">
            <v>1661.1401218450826</v>
          </cell>
          <cell r="O25">
            <v>0.14000000000000001</v>
          </cell>
          <cell r="P25">
            <v>-3.9993569943534424E-2</v>
          </cell>
          <cell r="Q25">
            <v>0.10000643005646559</v>
          </cell>
          <cell r="R25">
            <v>34355454.545454539</v>
          </cell>
          <cell r="S25">
            <v>1495.0154284357936</v>
          </cell>
          <cell r="T25"/>
          <cell r="U25">
            <v>34355454.545454539</v>
          </cell>
          <cell r="V25">
            <v>1495.0154284357936</v>
          </cell>
          <cell r="W25">
            <v>1065.1087420868846</v>
          </cell>
          <cell r="X25">
            <v>0.712439966724148</v>
          </cell>
          <cell r="Y25">
            <v>0.2216770541437946</v>
          </cell>
          <cell r="Z25">
            <v>98.496070273739406</v>
          </cell>
          <cell r="AA25">
            <v>6.5882979132057512E-2</v>
          </cell>
          <cell r="AB25">
            <v>5.2845572548652027E-2</v>
          </cell>
          <cell r="AC25">
            <v>19.491123988981528</v>
          </cell>
          <cell r="AD25">
            <v>1.3037406583405445E-2</v>
          </cell>
          <cell r="AE25">
            <v>1065.1087420868846</v>
          </cell>
          <cell r="AF25">
            <v>760.03643379992161</v>
          </cell>
          <cell r="AG25">
            <v>0.16099846829020514</v>
          </cell>
          <cell r="AH25">
            <v>133.59143224846741</v>
          </cell>
          <cell r="AI25">
            <v>0.12542515798595322</v>
          </cell>
          <cell r="AJ25">
            <v>-0.10550617372721389</v>
          </cell>
          <cell r="AK25">
            <v>245.96698022946052</v>
          </cell>
          <cell r="AL25">
            <v>0.23093133171316713</v>
          </cell>
          <cell r="AM25">
            <v>265.45810421844203</v>
          </cell>
          <cell r="AN25">
            <v>0.17756211686469739</v>
          </cell>
          <cell r="AO25"/>
          <cell r="AP25">
            <v>99668.407310704963</v>
          </cell>
          <cell r="AQ25">
            <v>89700.925706147624</v>
          </cell>
          <cell r="AR25">
            <v>89700.925706147624</v>
          </cell>
          <cell r="AS25">
            <v>25794.401180934543</v>
          </cell>
          <cell r="AT25">
            <v>19884.636964510184</v>
          </cell>
          <cell r="AU25">
            <v>0.2216770541437946</v>
          </cell>
          <cell r="AV25">
            <v>16063.213808662784</v>
          </cell>
          <cell r="AW25">
            <v>5909.7642164243643</v>
          </cell>
          <cell r="AX25">
            <v>6.5882979132057498E-2</v>
          </cell>
          <cell r="AY25">
            <v>4740.2967770854702</v>
          </cell>
          <cell r="AZ25">
            <v>5.2845572548652034E-2</v>
          </cell>
          <cell r="BA25">
            <v>8015.4859349080452</v>
          </cell>
          <cell r="BB25">
            <v>8.9357895381883518E-2</v>
          </cell>
          <cell r="BC25">
            <v>-6742.5328788595862</v>
          </cell>
          <cell r="BD25">
            <v>2002.2361017741171</v>
          </cell>
          <cell r="BE25">
            <v>2.2321242350756415E-2</v>
          </cell>
          <cell r="BF25">
            <v>15927.486253106526</v>
          </cell>
          <cell r="BG25">
            <v>0.17756211686469744</v>
          </cell>
        </row>
        <row r="26">
          <cell r="K26" t="str">
            <v>Fold 3 512G 5G</v>
          </cell>
          <cell r="L26">
            <v>60</v>
          </cell>
          <cell r="M26">
            <v>40900000</v>
          </cell>
          <cell r="N26">
            <v>1779.8085291557877</v>
          </cell>
          <cell r="O26">
            <v>0.14000000000000001</v>
          </cell>
          <cell r="P26">
            <v>-4.0000000000000147E-2</v>
          </cell>
          <cell r="Q26">
            <v>9.9999999999999867E-2</v>
          </cell>
          <cell r="R26">
            <v>36810000.000000007</v>
          </cell>
          <cell r="S26">
            <v>1601.8276762402093</v>
          </cell>
          <cell r="T26"/>
          <cell r="U26">
            <v>36810000.000000007</v>
          </cell>
          <cell r="V26">
            <v>1601.8276762402093</v>
          </cell>
          <cell r="W26">
            <v>1125.00116752913</v>
          </cell>
          <cell r="X26">
            <v>0.70232346725942418</v>
          </cell>
          <cell r="Y26">
            <v>0.17623215679618914</v>
          </cell>
          <cell r="Z26">
            <v>194.53296251143934</v>
          </cell>
          <cell r="AA26">
            <v>0.12144437594438671</v>
          </cell>
          <cell r="AB26">
            <v>5.7260928872615698E-2</v>
          </cell>
          <cell r="AC26">
            <v>102.81082187606142</v>
          </cell>
          <cell r="AD26">
            <v>6.418344707177101E-2</v>
          </cell>
          <cell r="AE26">
            <v>1125.00116752913</v>
          </cell>
          <cell r="AF26">
            <v>785.13693382094971</v>
          </cell>
          <cell r="AG26">
            <v>0.16058474692858588</v>
          </cell>
          <cell r="AH26">
            <v>159.20620592615134</v>
          </cell>
          <cell r="AI26">
            <v>0.14151648062358918</v>
          </cell>
          <cell r="AJ26">
            <v>-0.10980165598393139</v>
          </cell>
          <cell r="AK26">
            <v>282.73319710470605</v>
          </cell>
          <cell r="AL26">
            <v>0.25131813660752056</v>
          </cell>
          <cell r="AM26">
            <v>385.54401898076748</v>
          </cell>
          <cell r="AN26">
            <v>0.24069007215914248</v>
          </cell>
          <cell r="AO26"/>
          <cell r="AP26">
            <v>106788.51174934726</v>
          </cell>
          <cell r="AQ26">
            <v>96109.660574412555</v>
          </cell>
          <cell r="AR26">
            <v>96109.660574412555</v>
          </cell>
          <cell r="AS26">
            <v>28609.590522664752</v>
          </cell>
          <cell r="AT26">
            <v>16937.612771978391</v>
          </cell>
          <cell r="AU26">
            <v>0.17623215679618914</v>
          </cell>
          <cell r="AV26">
            <v>12804.304174397217</v>
          </cell>
          <cell r="AW26">
            <v>11671.977750686361</v>
          </cell>
          <cell r="AX26">
            <v>0.12144437594438673</v>
          </cell>
          <cell r="AY26">
            <v>5503.3284381226749</v>
          </cell>
          <cell r="AZ26">
            <v>5.7260928872615705E-2</v>
          </cell>
          <cell r="BA26">
            <v>9552.3723555690813</v>
          </cell>
          <cell r="BB26">
            <v>9.9390345345910278E-2</v>
          </cell>
          <cell r="BC26">
            <v>-7411.6194707132827</v>
          </cell>
          <cell r="BD26">
            <v>1908.2910325906078</v>
          </cell>
          <cell r="BE26">
            <v>1.9855350868845493E-2</v>
          </cell>
          <cell r="BF26">
            <v>23132.641138846051</v>
          </cell>
          <cell r="BG26">
            <v>0.24069007215914251</v>
          </cell>
        </row>
        <row r="27">
          <cell r="K27" t="str">
            <v>M12 32G</v>
          </cell>
          <cell r="L27">
            <v>100</v>
          </cell>
          <cell r="M27">
            <v>2991000</v>
          </cell>
          <cell r="N27">
            <v>130.15665796344646</v>
          </cell>
          <cell r="O27">
            <v>0.14000000000000001</v>
          </cell>
          <cell r="P27">
            <v>6.0024315370353576E-2</v>
          </cell>
          <cell r="Q27">
            <v>0.20002431537035359</v>
          </cell>
          <cell r="R27">
            <v>2392727.2727272725</v>
          </cell>
          <cell r="S27">
            <v>104.12216156341482</v>
          </cell>
          <cell r="T27"/>
          <cell r="U27">
            <v>2392727.2727272725</v>
          </cell>
          <cell r="V27">
            <v>104.12216156341482</v>
          </cell>
          <cell r="W27">
            <v>90.789345007726894</v>
          </cell>
          <cell r="X27">
            <v>0.87195025193971143</v>
          </cell>
          <cell r="Y27">
            <v>6.2197731429409535E-2</v>
          </cell>
          <cell r="Z27">
            <v>6.8566543149170656</v>
          </cell>
          <cell r="AA27">
            <v>6.5852016630879029E-2</v>
          </cell>
          <cell r="AB27">
            <v>0.10904852296933366</v>
          </cell>
          <cell r="AC27">
            <v>-4.4977136119476473</v>
          </cell>
          <cell r="AD27">
            <v>-4.3196506338454649E-2</v>
          </cell>
          <cell r="AE27">
            <v>90.789345007726894</v>
          </cell>
          <cell r="AF27">
            <v>75.206700176132543</v>
          </cell>
          <cell r="AG27">
            <v>0.1976408190619004</v>
          </cell>
          <cell r="AH27">
            <v>-2.3610356778262513</v>
          </cell>
          <cell r="AI27">
            <v>-2.600564722242801E-2</v>
          </cell>
          <cell r="AJ27">
            <v>-0.10860041384765103</v>
          </cell>
          <cell r="AK27">
            <v>7.4987247629700597</v>
          </cell>
          <cell r="AL27">
            <v>8.2594766625223026E-2</v>
          </cell>
          <cell r="AM27">
            <v>3.0010111510224124</v>
          </cell>
          <cell r="AN27">
            <v>2.8822021229310237E-2</v>
          </cell>
          <cell r="AO27"/>
          <cell r="AP27">
            <v>13015.665796344647</v>
          </cell>
          <cell r="AQ27">
            <v>10412.216156341483</v>
          </cell>
          <cell r="AR27">
            <v>10412.216156341481</v>
          </cell>
          <cell r="AS27">
            <v>1333.2816555687928</v>
          </cell>
          <cell r="AT27">
            <v>647.61622407708626</v>
          </cell>
          <cell r="AU27">
            <v>6.2197731429409535E-2</v>
          </cell>
          <cell r="AV27">
            <v>215.54321950491004</v>
          </cell>
          <cell r="AW27">
            <v>685.66543149170661</v>
          </cell>
          <cell r="AX27">
            <v>6.5852016630879043E-2</v>
          </cell>
          <cell r="AY27">
            <v>1135.4367926864711</v>
          </cell>
          <cell r="AZ27">
            <v>0.10904852296933366</v>
          </cell>
          <cell r="BA27">
            <v>-236.10356778262513</v>
          </cell>
          <cell r="BB27">
            <v>-2.2675630647451366E-2</v>
          </cell>
          <cell r="BC27">
            <v>-985.97604407963115</v>
          </cell>
          <cell r="BD27">
            <v>-149.46074860684001</v>
          </cell>
          <cell r="BE27">
            <v>-1.4354364754117411E-2</v>
          </cell>
          <cell r="BF27">
            <v>300.10111510224147</v>
          </cell>
          <cell r="BG27">
            <v>2.8822021229310262E-2</v>
          </cell>
        </row>
        <row r="28">
          <cell r="K28" t="str">
            <v>M12 64G</v>
          </cell>
          <cell r="L28">
            <v>100</v>
          </cell>
          <cell r="M28">
            <v>3536000</v>
          </cell>
          <cell r="N28">
            <v>153.87293298520453</v>
          </cell>
          <cell r="O28">
            <v>0.14000000000000001</v>
          </cell>
          <cell r="P28">
            <v>5.991772932949424E-2</v>
          </cell>
          <cell r="Q28">
            <v>0.19991772932949425</v>
          </cell>
          <cell r="R28">
            <v>2829090.9090909082</v>
          </cell>
          <cell r="S28">
            <v>123.111005617533</v>
          </cell>
          <cell r="T28"/>
          <cell r="U28">
            <v>2829090.9090909082</v>
          </cell>
          <cell r="V28">
            <v>123.111005617533</v>
          </cell>
          <cell r="W28">
            <v>100.00203305867272</v>
          </cell>
          <cell r="X28">
            <v>0.81229157829599286</v>
          </cell>
          <cell r="Y28">
            <v>6.120248270916482E-2</v>
          </cell>
          <cell r="Z28">
            <v>15.574273366245308</v>
          </cell>
          <cell r="AA28">
            <v>0.12650593899484222</v>
          </cell>
          <cell r="AB28">
            <v>0.1065486333767513</v>
          </cell>
          <cell r="AC28">
            <v>2.456963964059625</v>
          </cell>
          <cell r="AD28">
            <v>1.9957305618091011E-2</v>
          </cell>
          <cell r="AE28">
            <v>100.00203305867272</v>
          </cell>
          <cell r="AF28">
            <v>82.183359734600884</v>
          </cell>
          <cell r="AG28">
            <v>0.19181072301266705</v>
          </cell>
          <cell r="AH28">
            <v>-1.3627889396488087</v>
          </cell>
          <cell r="AI28">
            <v>-1.3627612339133541E-2</v>
          </cell>
          <cell r="AJ28">
            <v>-0.10857673584646019</v>
          </cell>
          <cell r="AK28">
            <v>9.4951053878716785</v>
          </cell>
          <cell r="AL28">
            <v>9.4949123507326649E-2</v>
          </cell>
          <cell r="AM28">
            <v>11.952069351931303</v>
          </cell>
          <cell r="AN28">
            <v>9.7083679009678528E-2</v>
          </cell>
          <cell r="AO28"/>
          <cell r="AP28">
            <v>15387.293298520453</v>
          </cell>
          <cell r="AQ28">
            <v>12311.100561753299</v>
          </cell>
          <cell r="AR28">
            <v>12311.100561753299</v>
          </cell>
          <cell r="AS28">
            <v>2310.8972558860273</v>
          </cell>
          <cell r="AT28">
            <v>753.46991926149565</v>
          </cell>
          <cell r="AU28">
            <v>6.1202482709164827E-2</v>
          </cell>
          <cell r="AV28">
            <v>232.01020234313532</v>
          </cell>
          <cell r="AW28">
            <v>1557.4273366245307</v>
          </cell>
          <cell r="AX28">
            <v>0.12650593899484222</v>
          </cell>
          <cell r="AY28">
            <v>1311.7309402185692</v>
          </cell>
          <cell r="AZ28">
            <v>0.1065486333767513</v>
          </cell>
          <cell r="BA28">
            <v>-136.27889396488087</v>
          </cell>
          <cell r="BB28">
            <v>-1.1069594735360731E-2</v>
          </cell>
          <cell r="BC28">
            <v>-1085.7894327520487</v>
          </cell>
          <cell r="BD28">
            <v>-225.94150746652062</v>
          </cell>
          <cell r="BE28">
            <v>-1.8352665249803054E-2</v>
          </cell>
          <cell r="BF28">
            <v>1195.2069351931293</v>
          </cell>
          <cell r="BG28">
            <v>9.7083679009678445E-2</v>
          </cell>
        </row>
        <row r="29">
          <cell r="K29" t="str">
            <v>M22 R4G</v>
          </cell>
          <cell r="L29">
            <v>1000</v>
          </cell>
          <cell r="M29">
            <v>4173000</v>
          </cell>
          <cell r="N29">
            <v>181.59268929503915</v>
          </cell>
          <cell r="O29">
            <v>0.14000000000000001</v>
          </cell>
          <cell r="P29">
            <v>5.620547676632448E-5</v>
          </cell>
          <cell r="Q29">
            <v>0.14005620547676634</v>
          </cell>
          <cell r="R29">
            <v>3588545.4545454541</v>
          </cell>
          <cell r="S29">
            <v>156.15950629005457</v>
          </cell>
          <cell r="T29"/>
          <cell r="U29">
            <v>3588545.4545454541</v>
          </cell>
          <cell r="V29">
            <v>156.15950629005457</v>
          </cell>
          <cell r="W29">
            <v>124.44998571687358</v>
          </cell>
          <cell r="X29">
            <v>0.79694146500256646</v>
          </cell>
          <cell r="Y29">
            <v>6.8962286523084795E-2</v>
          </cell>
          <cell r="Z29">
            <v>20.940403957102774</v>
          </cell>
          <cell r="AA29">
            <v>0.1340962484743487</v>
          </cell>
          <cell r="AB29">
            <v>0.13325873463334112</v>
          </cell>
          <cell r="AC29">
            <v>0.13078574792282893</v>
          </cell>
          <cell r="AD29">
            <v>8.375138410075671E-4</v>
          </cell>
          <cell r="AE29">
            <v>124.44998571687358</v>
          </cell>
          <cell r="AF29">
            <v>101.89469016066776</v>
          </cell>
          <cell r="AG29">
            <v>0.21089717772412328</v>
          </cell>
          <cell r="AH29">
            <v>-3.6908551992902723</v>
          </cell>
          <cell r="AI29">
            <v>-2.9657337267093367E-2</v>
          </cell>
          <cell r="AJ29">
            <v>-0.10820972022151115</v>
          </cell>
          <cell r="AK29">
            <v>9.7758429367036772</v>
          </cell>
          <cell r="AL29">
            <v>7.8552382954417785E-2</v>
          </cell>
          <cell r="AM29">
            <v>9.9066286846265061</v>
          </cell>
          <cell r="AN29">
            <v>6.3439164992143915E-2</v>
          </cell>
          <cell r="AO29"/>
          <cell r="AP29">
            <v>181592.68929503916</v>
          </cell>
          <cell r="AQ29">
            <v>156159.50629005456</v>
          </cell>
          <cell r="AR29">
            <v>156159.50629005456</v>
          </cell>
          <cell r="AS29">
            <v>31709.52057318098</v>
          </cell>
          <cell r="AT29">
            <v>10769.116616078205</v>
          </cell>
          <cell r="AU29">
            <v>6.8962286523084795E-2</v>
          </cell>
          <cell r="AV29">
            <v>6153.6753760548618</v>
          </cell>
          <cell r="AW29">
            <v>20940.403957102775</v>
          </cell>
          <cell r="AX29">
            <v>0.1340962484743487</v>
          </cell>
          <cell r="AY29">
            <v>20809.618209179946</v>
          </cell>
          <cell r="AZ29">
            <v>0.13325873463334112</v>
          </cell>
          <cell r="BA29">
            <v>-3690.8551992902721</v>
          </cell>
          <cell r="BB29">
            <v>-2.3635161809712601E-2</v>
          </cell>
          <cell r="BC29">
            <v>-13466.698135993949</v>
          </cell>
          <cell r="BD29">
            <v>-7342.9200731859955</v>
          </cell>
          <cell r="BE29">
            <v>-4.7021921672492181E-2</v>
          </cell>
          <cell r="BF29">
            <v>9906.6286846265066</v>
          </cell>
          <cell r="BG29">
            <v>6.3439164992143915E-2</v>
          </cell>
        </row>
        <row r="30">
          <cell r="K30" t="str">
            <v>M32 R8G</v>
          </cell>
          <cell r="L30">
            <v>200</v>
          </cell>
          <cell r="M30">
            <v>5627000</v>
          </cell>
          <cell r="N30">
            <v>244.8651000870322</v>
          </cell>
          <cell r="O30">
            <v>0.14000000000000001</v>
          </cell>
          <cell r="P30">
            <v>5.9961225907556148E-2</v>
          </cell>
          <cell r="Q30">
            <v>0.19996122590755616</v>
          </cell>
          <cell r="R30">
            <v>4501818.1818181816</v>
          </cell>
          <cell r="S30">
            <v>195.90157449165281</v>
          </cell>
          <cell r="T30"/>
          <cell r="U30">
            <v>4501818.1818181816</v>
          </cell>
          <cell r="V30">
            <v>195.90157449165281</v>
          </cell>
          <cell r="W30">
            <v>170.93031480519781</v>
          </cell>
          <cell r="X30">
            <v>0.87253160291716281</v>
          </cell>
          <cell r="Y30">
            <v>8.0358413749535215E-2</v>
          </cell>
          <cell r="Z30">
            <v>9.228919909269365</v>
          </cell>
          <cell r="AA30">
            <v>4.7109983333301901E-2</v>
          </cell>
          <cell r="AB30">
            <v>0.12394806897065618</v>
          </cell>
          <cell r="AC30">
            <v>-15.052701957282153</v>
          </cell>
          <cell r="AD30">
            <v>-7.6838085637354253E-2</v>
          </cell>
          <cell r="AE30">
            <v>170.93031480519781</v>
          </cell>
          <cell r="AF30">
            <v>128.64931108619919</v>
          </cell>
          <cell r="AG30">
            <v>0.18078416135314926</v>
          </cell>
          <cell r="AH30">
            <v>11.379510107111141</v>
          </cell>
          <cell r="AI30">
            <v>6.6573972674653398E-2</v>
          </cell>
          <cell r="AJ30">
            <v>-0.10913480910219078</v>
          </cell>
          <cell r="AK30">
            <v>30.03395738315378</v>
          </cell>
          <cell r="AL30">
            <v>0.17570878177684418</v>
          </cell>
          <cell r="AM30">
            <v>14.981255425871627</v>
          </cell>
          <cell r="AN30">
            <v>7.6473379373017569E-2</v>
          </cell>
          <cell r="AO30"/>
          <cell r="AP30">
            <v>48973.020017406438</v>
          </cell>
          <cell r="AQ30">
            <v>39180.314898330558</v>
          </cell>
          <cell r="AR30">
            <v>39180.314898330565</v>
          </cell>
          <cell r="AS30">
            <v>4994.2519372910001</v>
          </cell>
          <cell r="AT30">
            <v>3148.4679554371264</v>
          </cell>
          <cell r="AU30">
            <v>8.0358413749535215E-2</v>
          </cell>
          <cell r="AV30">
            <v>1521.8836746843381</v>
          </cell>
          <cell r="AW30">
            <v>1845.783981853873</v>
          </cell>
          <cell r="AX30">
            <v>4.7109983333301901E-2</v>
          </cell>
          <cell r="AY30">
            <v>4856.3243733103045</v>
          </cell>
          <cell r="AZ30">
            <v>0.12394806897065618</v>
          </cell>
          <cell r="BA30">
            <v>2275.9020214222282</v>
          </cell>
          <cell r="BB30">
            <v>5.8087895090378719E-2</v>
          </cell>
          <cell r="BC30">
            <v>-3730.8894552085276</v>
          </cell>
          <cell r="BD30">
            <v>-1125.4349181017765</v>
          </cell>
          <cell r="BE30">
            <v>-2.8724499050663072E-2</v>
          </cell>
          <cell r="BF30">
            <v>2996.251085174325</v>
          </cell>
          <cell r="BG30">
            <v>7.6473379373017555E-2</v>
          </cell>
        </row>
        <row r="31">
          <cell r="K31" t="str">
            <v>M62 256G</v>
          </cell>
          <cell r="L31">
            <v>200</v>
          </cell>
          <cell r="M31">
            <v>8809000</v>
          </cell>
          <cell r="N31">
            <v>383.33333333333331</v>
          </cell>
          <cell r="O31">
            <v>0.14000000000000001</v>
          </cell>
          <cell r="P31">
            <v>7.9991950381325005E-2</v>
          </cell>
          <cell r="Q31">
            <v>0.21999195038132502</v>
          </cell>
          <cell r="R31">
            <v>6871090.9090909082</v>
          </cell>
          <cell r="S31">
            <v>299.00308568715877</v>
          </cell>
          <cell r="T31"/>
          <cell r="U31">
            <v>6871090.9090909082</v>
          </cell>
          <cell r="V31">
            <v>299.00308568715877</v>
          </cell>
          <cell r="W31">
            <v>270.00111112057277</v>
          </cell>
          <cell r="X31">
            <v>0.90300443053978974</v>
          </cell>
          <cell r="Y31">
            <v>9.4028397243289624E-2</v>
          </cell>
          <cell r="Z31">
            <v>0.88719364862447492</v>
          </cell>
          <cell r="AA31">
            <v>2.9671722169206266E-3</v>
          </cell>
          <cell r="AB31">
            <v>0.10969315636113985</v>
          </cell>
          <cell r="AC31">
            <v>-31.911398582120334</v>
          </cell>
          <cell r="AD31">
            <v>-0.10672598414421924</v>
          </cell>
          <cell r="AE31">
            <v>270.00111112057277</v>
          </cell>
          <cell r="AF31">
            <v>188.00437700111561</v>
          </cell>
          <cell r="AG31">
            <v>0.16210620345514457</v>
          </cell>
          <cell r="AH31">
            <v>38.227879067030493</v>
          </cell>
          <cell r="AI31">
            <v>0.14158415462949447</v>
          </cell>
          <cell r="AJ31">
            <v>-0.10570994705728924</v>
          </cell>
          <cell r="AK31">
            <v>66.769682228995507</v>
          </cell>
          <cell r="AL31">
            <v>0.2472941016867837</v>
          </cell>
          <cell r="AM31">
            <v>34.858283646875172</v>
          </cell>
          <cell r="AN31">
            <v>0.11658168532530373</v>
          </cell>
          <cell r="AO31"/>
          <cell r="AP31">
            <v>76666.666666666657</v>
          </cell>
          <cell r="AQ31">
            <v>59800.617137431756</v>
          </cell>
          <cell r="AR31">
            <v>59800.617137431756</v>
          </cell>
          <cell r="AS31">
            <v>5800.3949133172</v>
          </cell>
          <cell r="AT31">
            <v>5622.9561835923068</v>
          </cell>
          <cell r="AU31">
            <v>9.4028397243289638E-2</v>
          </cell>
          <cell r="AV31">
            <v>3039.1236946700928</v>
          </cell>
          <cell r="AW31">
            <v>177.43872972489498</v>
          </cell>
          <cell r="AX31">
            <v>2.9671722169206261E-3</v>
          </cell>
          <cell r="AY31">
            <v>6559.7184461489614</v>
          </cell>
          <cell r="AZ31">
            <v>0.10969315636113985</v>
          </cell>
          <cell r="BA31">
            <v>7645.5758134060989</v>
          </cell>
          <cell r="BB31">
            <v>0.12785111892466419</v>
          </cell>
          <cell r="BC31">
            <v>-5708.3606323930035</v>
          </cell>
          <cell r="BD31">
            <v>-851.35781375595695</v>
          </cell>
          <cell r="BE31">
            <v>-1.4236605816281046E-2</v>
          </cell>
          <cell r="BF31">
            <v>6971.6567293750368</v>
          </cell>
          <cell r="BG31">
            <v>0.11658168532530376</v>
          </cell>
        </row>
        <row r="32">
          <cell r="K32" t="str">
            <v>Note 10+ 256G</v>
          </cell>
          <cell r="L32">
            <v>84</v>
          </cell>
          <cell r="M32">
            <v>24536000</v>
          </cell>
          <cell r="N32">
            <v>1067.7110530896432</v>
          </cell>
          <cell r="O32">
            <v>0.14000000000000001</v>
          </cell>
          <cell r="P32">
            <v>0.34999244153303499</v>
          </cell>
          <cell r="Q32">
            <v>0.48999244153303501</v>
          </cell>
          <cell r="R32">
            <v>12513545.454545453</v>
          </cell>
          <cell r="S32">
            <v>544.54070733444098</v>
          </cell>
          <cell r="T32"/>
          <cell r="U32">
            <v>12513545.454545453</v>
          </cell>
          <cell r="V32">
            <v>544.54070733444098</v>
          </cell>
          <cell r="W32">
            <v>453.62010123993292</v>
          </cell>
          <cell r="X32">
            <v>0.83303248982143174</v>
          </cell>
          <cell r="Y32">
            <v>9.5915668074942895E-2</v>
          </cell>
          <cell r="Z32">
            <v>38.690620356523198</v>
          </cell>
          <cell r="AA32">
            <v>7.1051842103625418E-2</v>
          </cell>
          <cell r="AB32">
            <v>9.1458283424440096E-2</v>
          </cell>
          <cell r="AC32">
            <v>-11.112137991015189</v>
          </cell>
          <cell r="AD32">
            <v>-2.0406441320814678E-2</v>
          </cell>
          <cell r="AE32">
            <v>453.62010123993292</v>
          </cell>
          <cell r="AF32">
            <v>390.9236409110772</v>
          </cell>
          <cell r="AG32">
            <v>0.16123497971809886</v>
          </cell>
          <cell r="AH32">
            <v>-10.442967494286819</v>
          </cell>
          <cell r="AI32">
            <v>-2.3021394919982233E-2</v>
          </cell>
          <cell r="AJ32">
            <v>-0.10908597033938398</v>
          </cell>
          <cell r="AK32">
            <v>39.040621414920864</v>
          </cell>
          <cell r="AL32">
            <v>8.6064575419401754E-2</v>
          </cell>
          <cell r="AM32">
            <v>27.928483423905675</v>
          </cell>
          <cell r="AN32">
            <v>5.1288146226233948E-2</v>
          </cell>
          <cell r="AO32"/>
          <cell r="AP32">
            <v>89687.72845953003</v>
          </cell>
          <cell r="AQ32">
            <v>45741.419416093042</v>
          </cell>
          <cell r="AR32">
            <v>45741.419416093035</v>
          </cell>
          <cell r="AS32">
            <v>7637.3309119386768</v>
          </cell>
          <cell r="AT32">
            <v>4387.3188019907275</v>
          </cell>
          <cell r="AU32">
            <v>9.5915668074942895E-2</v>
          </cell>
          <cell r="AV32">
            <v>2410.4266753895445</v>
          </cell>
          <cell r="AW32">
            <v>3250.0121099479484</v>
          </cell>
          <cell r="AX32">
            <v>7.1051842103625418E-2</v>
          </cell>
          <cell r="AY32">
            <v>4183.4317011932244</v>
          </cell>
          <cell r="AZ32">
            <v>9.1458283424440109E-2</v>
          </cell>
          <cell r="BA32">
            <v>-877.20926952009279</v>
          </cell>
          <cell r="BB32">
            <v>-1.9177569929355265E-2</v>
          </cell>
          <cell r="BC32">
            <v>-4156.6214683734452</v>
          </cell>
          <cell r="BD32">
            <v>-26.810232819779117</v>
          </cell>
          <cell r="BE32">
            <v>-5.8612594803620309E-4</v>
          </cell>
          <cell r="BF32">
            <v>2345.9926076080765</v>
          </cell>
          <cell r="BG32">
            <v>5.1288146226233955E-2</v>
          </cell>
        </row>
        <row r="33">
          <cell r="K33" t="str">
            <v>Note 20 256G</v>
          </cell>
          <cell r="L33">
            <v>40</v>
          </cell>
          <cell r="M33">
            <v>21809000</v>
          </cell>
          <cell r="N33">
            <v>949.04264577893821</v>
          </cell>
          <cell r="O33">
            <v>0.14000000000000001</v>
          </cell>
          <cell r="P33">
            <v>0.2599974989474737</v>
          </cell>
          <cell r="Q33">
            <v>0.39999749894747372</v>
          </cell>
          <cell r="R33">
            <v>13085454.545454545</v>
          </cell>
          <cell r="S33">
            <v>569.42796107286972</v>
          </cell>
          <cell r="T33"/>
          <cell r="U33">
            <v>13085454.545454545</v>
          </cell>
          <cell r="V33">
            <v>569.42796107286972</v>
          </cell>
          <cell r="W33">
            <v>501.63472056235832</v>
          </cell>
          <cell r="X33">
            <v>0.8809450094744542</v>
          </cell>
          <cell r="Y33">
            <v>9.6097070299398027E-2</v>
          </cell>
          <cell r="Z33">
            <v>13.072881704848896</v>
          </cell>
          <cell r="AA33">
            <v>2.2957920226147729E-2</v>
          </cell>
          <cell r="AB33">
            <v>9.9917772182002651E-2</v>
          </cell>
          <cell r="AC33">
            <v>-43.823091583692317</v>
          </cell>
          <cell r="AD33">
            <v>-7.6959851955854822E-2</v>
          </cell>
          <cell r="AE33">
            <v>501.63472056235832</v>
          </cell>
          <cell r="AF33">
            <v>357.95346522845711</v>
          </cell>
          <cell r="AG33">
            <v>0.16028816619557743</v>
          </cell>
          <cell r="AH33">
            <v>63.275145874929891</v>
          </cell>
          <cell r="AI33">
            <v>0.12613789134052603</v>
          </cell>
          <cell r="AJ33">
            <v>-0.1072710499203902</v>
          </cell>
          <cell r="AK33">
            <v>117.08602902617562</v>
          </cell>
          <cell r="AL33">
            <v>0.23340894126091624</v>
          </cell>
          <cell r="AM33">
            <v>73.262937442483306</v>
          </cell>
          <cell r="AN33">
            <v>0.12866059001466534</v>
          </cell>
          <cell r="AO33"/>
          <cell r="AP33">
            <v>37961.705831157531</v>
          </cell>
          <cell r="AQ33">
            <v>22777.118442914791</v>
          </cell>
          <cell r="AR33">
            <v>22777.118442914787</v>
          </cell>
          <cell r="AS33">
            <v>2711.7296204204558</v>
          </cell>
          <cell r="AT33">
            <v>2188.8143522264977</v>
          </cell>
          <cell r="AU33">
            <v>9.6097070299398027E-2</v>
          </cell>
          <cell r="AV33">
            <v>1288.7865818081166</v>
          </cell>
          <cell r="AW33">
            <v>522.91526819395585</v>
          </cell>
          <cell r="AX33">
            <v>2.2957920226147729E-2</v>
          </cell>
          <cell r="AY33">
            <v>2275.8389315416507</v>
          </cell>
          <cell r="AZ33">
            <v>9.9917772182002651E-2</v>
          </cell>
          <cell r="BA33">
            <v>2531.0058349971955</v>
          </cell>
          <cell r="BB33">
            <v>0.11112054588206736</v>
          </cell>
          <cell r="BC33">
            <v>-2152.4353260498292</v>
          </cell>
          <cell r="BD33">
            <v>-123.40360549182179</v>
          </cell>
          <cell r="BE33">
            <v>-5.4178760935498669E-3</v>
          </cell>
          <cell r="BF33">
            <v>2930.5174976993294</v>
          </cell>
          <cell r="BG33">
            <v>0.12866059001466523</v>
          </cell>
        </row>
        <row r="34">
          <cell r="K34" t="str">
            <v>Note 20 Ultra 256G_R8G (4G)</v>
          </cell>
          <cell r="L34">
            <v>200</v>
          </cell>
          <cell r="M34">
            <v>27264000</v>
          </cell>
          <cell r="N34">
            <v>1186.4229765013056</v>
          </cell>
          <cell r="O34">
            <v>0.14000000000000001</v>
          </cell>
          <cell r="P34">
            <v>0.26000800256081968</v>
          </cell>
          <cell r="Q34">
            <v>0.4000080025608197</v>
          </cell>
          <cell r="R34">
            <v>16358181.818181813</v>
          </cell>
          <cell r="S34">
            <v>711.84429147875596</v>
          </cell>
          <cell r="T34"/>
          <cell r="U34">
            <v>16358181.818181813</v>
          </cell>
          <cell r="V34">
            <v>711.84429147875596</v>
          </cell>
          <cell r="W34">
            <v>702.41874296107108</v>
          </cell>
          <cell r="X34">
            <v>0.98675897435644999</v>
          </cell>
          <cell r="Y34">
            <v>9.4984975371062041E-2</v>
          </cell>
          <cell r="Z34">
            <v>-58.188963976455852</v>
          </cell>
          <cell r="AA34">
            <v>-8.1743949727512033E-2</v>
          </cell>
          <cell r="AB34">
            <v>0.10961174993166677</v>
          </cell>
          <cell r="AC34">
            <v>-136.21546244430976</v>
          </cell>
          <cell r="AD34">
            <v>-0.19135569965917881</v>
          </cell>
          <cell r="AE34">
            <v>702.41874296107108</v>
          </cell>
          <cell r="AF34">
            <v>429.39743772683067</v>
          </cell>
          <cell r="AG34">
            <v>5.3749570838667916E-2</v>
          </cell>
          <cell r="AH34">
            <v>235.26659925104624</v>
          </cell>
          <cell r="AI34">
            <v>0.33493781538241929</v>
          </cell>
          <cell r="AJ34">
            <v>3.5890790254660944E-2</v>
          </cell>
          <cell r="AK34">
            <v>210.05623547648784</v>
          </cell>
          <cell r="AL34">
            <v>0.29904702512775833</v>
          </cell>
          <cell r="AM34">
            <v>73.840773032178078</v>
          </cell>
          <cell r="AN34">
            <v>0.10373163614023553</v>
          </cell>
          <cell r="AO34"/>
          <cell r="AP34">
            <v>237284.59530026111</v>
          </cell>
          <cell r="AQ34">
            <v>142368.85829575118</v>
          </cell>
          <cell r="AR34">
            <v>142368.85829575121</v>
          </cell>
          <cell r="AS34">
            <v>1885.1097035369776</v>
          </cell>
          <cell r="AT34">
            <v>13522.902498828151</v>
          </cell>
          <cell r="AU34">
            <v>9.4984975371062041E-2</v>
          </cell>
          <cell r="AV34">
            <v>7004.5368513564063</v>
          </cell>
          <cell r="AW34">
            <v>-11637.79279529117</v>
          </cell>
          <cell r="AX34">
            <v>-8.1743949727512019E-2</v>
          </cell>
          <cell r="AY34">
            <v>15605.299693570783</v>
          </cell>
          <cell r="AZ34">
            <v>0.10961174993166677</v>
          </cell>
          <cell r="BA34">
            <v>47053.319850209249</v>
          </cell>
          <cell r="BB34">
            <v>0.33050289517994602</v>
          </cell>
          <cell r="BC34">
            <v>5042.07275491168</v>
          </cell>
          <cell r="BD34">
            <v>-20647.372448482463</v>
          </cell>
          <cell r="BE34">
            <v>-0.14502730931219845</v>
          </cell>
          <cell r="BF34">
            <v>14768.154606435615</v>
          </cell>
          <cell r="BG34">
            <v>0.10373163614023552</v>
          </cell>
        </row>
        <row r="35">
          <cell r="K35" t="str">
            <v>Note 20 Ultra 256G _R12G (5G)</v>
          </cell>
          <cell r="L35">
            <v>5</v>
          </cell>
          <cell r="M35">
            <v>29991000</v>
          </cell>
          <cell r="N35">
            <v>1305.0913838120105</v>
          </cell>
          <cell r="O35">
            <v>0.14000000000000001</v>
          </cell>
          <cell r="P35">
            <v>0.28000175810318861</v>
          </cell>
          <cell r="Q35">
            <v>0.42000175810318863</v>
          </cell>
          <cell r="R35">
            <v>17394727.27272727</v>
          </cell>
          <cell r="S35">
            <v>756.95070812564268</v>
          </cell>
          <cell r="T35"/>
          <cell r="U35">
            <v>17394727.27272727</v>
          </cell>
          <cell r="V35">
            <v>756.95070812564268</v>
          </cell>
          <cell r="W35">
            <v>769.0447938792089</v>
          </cell>
          <cell r="X35">
            <v>1.0159773755724644</v>
          </cell>
          <cell r="Y35">
            <v>7.466244517316796E-2</v>
          </cell>
          <cell r="Z35">
            <v>-68.609876497787695</v>
          </cell>
          <cell r="AA35">
            <v>-9.0639820745632316E-2</v>
          </cell>
          <cell r="AB35">
            <v>9.3543919071632758E-2</v>
          </cell>
          <cell r="AC35">
            <v>-139.41801227990791</v>
          </cell>
          <cell r="AD35">
            <v>-0.18418373981726505</v>
          </cell>
          <cell r="AE35">
            <v>769.0447938792089</v>
          </cell>
          <cell r="AF35">
            <v>454.07370051292105</v>
          </cell>
          <cell r="AG35">
            <v>6.5214425892702266E-2</v>
          </cell>
          <cell r="AH35">
            <v>264.81827864768371</v>
          </cell>
          <cell r="AI35">
            <v>0.34434701431614889</v>
          </cell>
          <cell r="AJ35">
            <v>2.2073404052111806E-2</v>
          </cell>
          <cell r="AK35">
            <v>247.84284217821488</v>
          </cell>
          <cell r="AL35">
            <v>0.32227361026403706</v>
          </cell>
          <cell r="AM35">
            <v>108.42482989830697</v>
          </cell>
          <cell r="AN35">
            <v>0.14323895695505451</v>
          </cell>
          <cell r="AO35"/>
          <cell r="AP35">
            <v>6525.4569190600523</v>
          </cell>
          <cell r="AQ35">
            <v>3784.7535406282132</v>
          </cell>
          <cell r="AR35">
            <v>3784.7535406282136</v>
          </cell>
          <cell r="AS35">
            <v>-60.470428767831095</v>
          </cell>
          <cell r="AT35">
            <v>282.57895372110733</v>
          </cell>
          <cell r="AU35">
            <v>7.466244517316796E-2</v>
          </cell>
          <cell r="AV35">
            <v>127.77927850759328</v>
          </cell>
          <cell r="AW35">
            <v>-343.04938248893848</v>
          </cell>
          <cell r="AX35">
            <v>-9.0639820745632302E-2</v>
          </cell>
          <cell r="AY35">
            <v>354.04067891060117</v>
          </cell>
          <cell r="AZ35">
            <v>9.3543919071632758E-2</v>
          </cell>
          <cell r="BA35">
            <v>1324.0913932384185</v>
          </cell>
          <cell r="BB35">
            <v>0.34984877589113472</v>
          </cell>
          <cell r="BC35">
            <v>84.877182347344089</v>
          </cell>
          <cell r="BD35">
            <v>-438.91786125794522</v>
          </cell>
          <cell r="BE35">
            <v>-0.1159699981904479</v>
          </cell>
          <cell r="BF35">
            <v>542.12414949153481</v>
          </cell>
          <cell r="BG35">
            <v>0.14323895695505451</v>
          </cell>
        </row>
        <row r="36">
          <cell r="K36" t="str">
            <v>S20 FE 256G</v>
          </cell>
          <cell r="L36">
            <v>200</v>
          </cell>
          <cell r="M36">
            <v>14082000</v>
          </cell>
          <cell r="N36">
            <v>612.79373368146219</v>
          </cell>
          <cell r="O36">
            <v>0.14000000000000001</v>
          </cell>
          <cell r="P36">
            <v>0.16000903797239552</v>
          </cell>
          <cell r="Q36">
            <v>0.30000903797239553</v>
          </cell>
          <cell r="R36">
            <v>9857272.7272727266</v>
          </cell>
          <cell r="S36">
            <v>428.95007516417434</v>
          </cell>
          <cell r="T36"/>
          <cell r="U36">
            <v>9857272.7272727266</v>
          </cell>
          <cell r="V36">
            <v>428.95007516417434</v>
          </cell>
          <cell r="W36">
            <v>382.32657032897322</v>
          </cell>
          <cell r="X36">
            <v>0.89130785251090894</v>
          </cell>
          <cell r="Y36">
            <v>0.11950889103187254</v>
          </cell>
          <cell r="Z36">
            <v>-4.6398429557077634</v>
          </cell>
          <cell r="AA36">
            <v>-1.0816743542781598E-2</v>
          </cell>
          <cell r="AB36">
            <v>-1.555786353418852E-2</v>
          </cell>
          <cell r="AC36">
            <v>2.033703776676405</v>
          </cell>
          <cell r="AD36">
            <v>4.7411199914070062E-3</v>
          </cell>
          <cell r="AE36">
            <v>382.32657032897322</v>
          </cell>
          <cell r="AF36">
            <v>328.64972856744117</v>
          </cell>
          <cell r="AG36">
            <v>0.16651218458875933</v>
          </cell>
          <cell r="AH36">
            <v>-9.9851906902732139</v>
          </cell>
          <cell r="AI36">
            <v>-2.6116915394296159E-2</v>
          </cell>
          <cell r="AJ36">
            <v>-0.1308743882331872</v>
          </cell>
          <cell r="AK36">
            <v>40.051565306823775</v>
          </cell>
          <cell r="AL36">
            <v>0.10475747283889103</v>
          </cell>
          <cell r="AM36">
            <v>42.085269083500179</v>
          </cell>
          <cell r="AN36">
            <v>9.8112278141908843E-2</v>
          </cell>
          <cell r="AO36"/>
          <cell r="AP36">
            <v>122558.74673629244</v>
          </cell>
          <cell r="AQ36">
            <v>85790.015032834868</v>
          </cell>
          <cell r="AR36">
            <v>85790.015032834868</v>
          </cell>
          <cell r="AS36">
            <v>9324.700967040224</v>
          </cell>
          <cell r="AT36">
            <v>10252.669558181769</v>
          </cell>
          <cell r="AU36">
            <v>0.11950889103187254</v>
          </cell>
          <cell r="AV36">
            <v>6651.3627644838843</v>
          </cell>
          <cell r="AW36">
            <v>-927.96859114155268</v>
          </cell>
          <cell r="AX36">
            <v>-1.0816743542781598E-2</v>
          </cell>
          <cell r="AY36">
            <v>-1334.7093464768266</v>
          </cell>
          <cell r="AZ36">
            <v>-1.555786353418852E-2</v>
          </cell>
          <cell r="BA36">
            <v>-1997.0381380546428</v>
          </cell>
          <cell r="BB36">
            <v>-2.3278211774299208E-2</v>
          </cell>
          <cell r="BC36">
            <v>-10007.351199419398</v>
          </cell>
          <cell r="BD36">
            <v>11342.060545896224</v>
          </cell>
          <cell r="BE36">
            <v>0.13220723345898958</v>
          </cell>
          <cell r="BF36">
            <v>8417.0538167000286</v>
          </cell>
          <cell r="BG36">
            <v>9.811227814190876E-2</v>
          </cell>
        </row>
        <row r="37">
          <cell r="K37" t="str">
            <v>S21 5G 128G</v>
          </cell>
          <cell r="L37">
            <v>50</v>
          </cell>
          <cell r="M37">
            <v>19991000</v>
          </cell>
          <cell r="N37">
            <v>869.93037423846829</v>
          </cell>
          <cell r="O37">
            <v>0.14000000000000001</v>
          </cell>
          <cell r="P37">
            <v>0.21000295587559858</v>
          </cell>
          <cell r="Q37">
            <v>0.3500029558755986</v>
          </cell>
          <cell r="R37">
            <v>12994090.909090908</v>
          </cell>
          <cell r="S37">
            <v>565.45217184903868</v>
          </cell>
          <cell r="T37"/>
          <cell r="U37">
            <v>12994090.909090908</v>
          </cell>
          <cell r="V37">
            <v>565.45217184903868</v>
          </cell>
          <cell r="W37">
            <v>522.51782925001771</v>
          </cell>
          <cell r="X37">
            <v>0.92407077956987083</v>
          </cell>
          <cell r="Y37">
            <v>0.10980241502327734</v>
          </cell>
          <cell r="Z37">
            <v>-19.153671450160743</v>
          </cell>
          <cell r="AA37">
            <v>-3.3873194593148165E-2</v>
          </cell>
          <cell r="AB37">
            <v>0.10085552887314771</v>
          </cell>
          <cell r="AC37">
            <v>-76.18264929446552</v>
          </cell>
          <cell r="AD37">
            <v>-0.13472872346629583</v>
          </cell>
          <cell r="AE37">
            <v>522.51782925001771</v>
          </cell>
          <cell r="AF37">
            <v>320.09933136127222</v>
          </cell>
          <cell r="AG37">
            <v>9.5506146205068754E-2</v>
          </cell>
          <cell r="AH37">
            <v>152.51483369363814</v>
          </cell>
          <cell r="AI37">
            <v>0.29188445858880319</v>
          </cell>
          <cell r="AJ37">
            <v>-9.9436668448091604E-3</v>
          </cell>
          <cell r="AK37">
            <v>157.71057690817318</v>
          </cell>
          <cell r="AL37">
            <v>0.30182812543361232</v>
          </cell>
          <cell r="AM37">
            <v>81.527927613707661</v>
          </cell>
          <cell r="AN37">
            <v>0.14418182769925506</v>
          </cell>
          <cell r="AO37"/>
          <cell r="AP37">
            <v>43496.518711923418</v>
          </cell>
          <cell r="AQ37">
            <v>28272.608592451936</v>
          </cell>
          <cell r="AR37">
            <v>28272.608592451932</v>
          </cell>
          <cell r="AS37">
            <v>2146.7171299510483</v>
          </cell>
          <cell r="AT37">
            <v>3104.4007024590842</v>
          </cell>
          <cell r="AU37">
            <v>0.10980241502327734</v>
          </cell>
          <cell r="AV37">
            <v>3581.8849794203038</v>
          </cell>
          <cell r="AW37">
            <v>-957.68357250803717</v>
          </cell>
          <cell r="AX37">
            <v>-3.3873194593148165E-2</v>
          </cell>
          <cell r="AY37">
            <v>2851.44889221524</v>
          </cell>
          <cell r="AZ37">
            <v>0.10085552887314772</v>
          </cell>
          <cell r="BA37">
            <v>7625.7416846819069</v>
          </cell>
          <cell r="BB37">
            <v>0.26972189919248507</v>
          </cell>
          <cell r="BC37">
            <v>-259.78716072675275</v>
          </cell>
          <cell r="BD37">
            <v>-2591.661731488487</v>
          </cell>
          <cell r="BE37">
            <v>-9.1666876900081823E-2</v>
          </cell>
          <cell r="BF37">
            <v>4076.3963806853826</v>
          </cell>
          <cell r="BG37">
            <v>0.14418182769925506</v>
          </cell>
        </row>
        <row r="38">
          <cell r="K38" t="str">
            <v>S21+ 5G 128G</v>
          </cell>
          <cell r="L38">
            <v>50</v>
          </cell>
          <cell r="M38">
            <v>23627000</v>
          </cell>
          <cell r="N38">
            <v>1028.1549173194082</v>
          </cell>
          <cell r="O38">
            <v>0.14000000000000001</v>
          </cell>
          <cell r="P38">
            <v>0.25999307417938655</v>
          </cell>
          <cell r="Q38">
            <v>0.39999307417938657</v>
          </cell>
          <cell r="R38">
            <v>14176363.636363635</v>
          </cell>
          <cell r="S38">
            <v>616.90007120816517</v>
          </cell>
          <cell r="T38"/>
          <cell r="U38">
            <v>14176363.636363635</v>
          </cell>
          <cell r="V38">
            <v>616.90007120816517</v>
          </cell>
          <cell r="W38">
            <v>630.23514357468298</v>
          </cell>
          <cell r="X38">
            <v>1.0216162600539205</v>
          </cell>
          <cell r="Y38">
            <v>0.11021232398422245</v>
          </cell>
          <cell r="Z38">
            <v>-81.325062880402015</v>
          </cell>
          <cell r="AA38">
            <v>-0.13182858403814302</v>
          </cell>
          <cell r="AB38">
            <v>9.7708346842524121E-2</v>
          </cell>
          <cell r="AC38">
            <v>-141.60134900518725</v>
          </cell>
          <cell r="AD38">
            <v>-0.22953693088066715</v>
          </cell>
          <cell r="AE38">
            <v>630.23514357468298</v>
          </cell>
          <cell r="AF38">
            <v>342.46877473134407</v>
          </cell>
          <cell r="AG38">
            <v>0.16538904583082936</v>
          </cell>
          <cell r="AH38">
            <v>183.53237979846634</v>
          </cell>
          <cell r="AI38">
            <v>0.29121254450755285</v>
          </cell>
          <cell r="AJ38">
            <v>-0.11016590209024876</v>
          </cell>
          <cell r="AK38">
            <v>252.96280291934875</v>
          </cell>
          <cell r="AL38">
            <v>0.40137844659780164</v>
          </cell>
          <cell r="AM38">
            <v>111.3614539141615</v>
          </cell>
          <cell r="AN38">
            <v>0.18051781659883126</v>
          </cell>
          <cell r="AO38"/>
          <cell r="AP38">
            <v>51407.745865970413</v>
          </cell>
          <cell r="AQ38">
            <v>30845.003560408259</v>
          </cell>
          <cell r="AR38">
            <v>30845.003560408259</v>
          </cell>
          <cell r="AS38">
            <v>-666.75361832589033</v>
          </cell>
          <cell r="AT38">
            <v>3399.4995256942102</v>
          </cell>
          <cell r="AU38">
            <v>0.11021232398422245</v>
          </cell>
          <cell r="AV38">
            <v>4314.6851204505001</v>
          </cell>
          <cell r="AW38">
            <v>-4066.253144020101</v>
          </cell>
          <cell r="AX38">
            <v>-0.13182858403814302</v>
          </cell>
          <cell r="AY38">
            <v>3013.8143062392614</v>
          </cell>
          <cell r="AZ38">
            <v>9.7708346842524121E-2</v>
          </cell>
          <cell r="BA38">
            <v>9176.6189899233177</v>
          </cell>
          <cell r="BB38">
            <v>0.29750747060059207</v>
          </cell>
          <cell r="BC38">
            <v>-3471.5211560441198</v>
          </cell>
          <cell r="BD38">
            <v>457.70684980485828</v>
          </cell>
          <cell r="BE38">
            <v>1.4838930036382208E-2</v>
          </cell>
          <cell r="BF38">
            <v>5568.0726957080751</v>
          </cell>
          <cell r="BG38">
            <v>0.18051781659883126</v>
          </cell>
        </row>
        <row r="39">
          <cell r="K39" t="str">
            <v>S21+ 5G 256G</v>
          </cell>
          <cell r="L39">
            <v>50</v>
          </cell>
          <cell r="M39">
            <v>26355000</v>
          </cell>
          <cell r="N39">
            <v>1146.8668407310704</v>
          </cell>
          <cell r="O39">
            <v>0.14000000000000001</v>
          </cell>
          <cell r="P39">
            <v>0.26001034821751967</v>
          </cell>
          <cell r="Q39">
            <v>0.40001034821751968</v>
          </cell>
          <cell r="R39">
            <v>15812727.272727268</v>
          </cell>
          <cell r="S39">
            <v>688.10823641110824</v>
          </cell>
          <cell r="T39"/>
          <cell r="U39">
            <v>15812727.272727268</v>
          </cell>
          <cell r="V39">
            <v>688.10823641110824</v>
          </cell>
          <cell r="W39">
            <v>661.67120071859574</v>
          </cell>
          <cell r="X39">
            <v>0.96158012025782846</v>
          </cell>
          <cell r="Y39">
            <v>0.10645085829874193</v>
          </cell>
          <cell r="Z39">
            <v>-46.812676675883608</v>
          </cell>
          <cell r="AA39">
            <v>-6.8030978556570448E-2</v>
          </cell>
          <cell r="AB39">
            <v>0.10905421296941346</v>
          </cell>
          <cell r="AC39">
            <v>-121.85377883546811</v>
          </cell>
          <cell r="AD39">
            <v>-0.1770851915259839</v>
          </cell>
          <cell r="AE39">
            <v>661.67120071859574</v>
          </cell>
          <cell r="AF39">
            <v>349.99306099646111</v>
          </cell>
          <cell r="AG39">
            <v>0.16173604781248621</v>
          </cell>
          <cell r="AH39">
            <v>204.66205476656665</v>
          </cell>
          <cell r="AI39">
            <v>0.30931080957475138</v>
          </cell>
          <cell r="AJ39">
            <v>-0.1136251049358334</v>
          </cell>
          <cell r="AK39">
            <v>279.84451438123597</v>
          </cell>
          <cell r="AL39">
            <v>0.42293591451058477</v>
          </cell>
          <cell r="AM39">
            <v>157.99073554576785</v>
          </cell>
          <cell r="AN39">
            <v>0.22960157601045883</v>
          </cell>
          <cell r="AO39"/>
          <cell r="AP39">
            <v>57343.34203655352</v>
          </cell>
          <cell r="AQ39">
            <v>34405.411820555411</v>
          </cell>
          <cell r="AR39">
            <v>34405.411820555411</v>
          </cell>
          <cell r="AS39">
            <v>1321.8517846256248</v>
          </cell>
          <cell r="AT39">
            <v>3662.4856184198047</v>
          </cell>
          <cell r="AU39">
            <v>0.10645085829874193</v>
          </cell>
          <cell r="AV39">
            <v>4927.4169137754516</v>
          </cell>
          <cell r="AW39">
            <v>-2340.6338337941806</v>
          </cell>
          <cell r="AX39">
            <v>-6.8030978556570448E-2</v>
          </cell>
          <cell r="AY39">
            <v>3752.0551079792253</v>
          </cell>
          <cell r="AZ39">
            <v>0.10905421296941346</v>
          </cell>
          <cell r="BA39">
            <v>10233.102738328333</v>
          </cell>
          <cell r="BB39">
            <v>0.2974271254679357</v>
          </cell>
          <cell r="BC39">
            <v>-3759.1229807334662</v>
          </cell>
          <cell r="BD39">
            <v>7.0678727542407671</v>
          </cell>
          <cell r="BE39">
            <v>2.0542909909359339E-4</v>
          </cell>
          <cell r="BF39">
            <v>7899.5367772883928</v>
          </cell>
          <cell r="BG39">
            <v>0.22960157601045886</v>
          </cell>
        </row>
        <row r="40">
          <cell r="K40" t="str">
            <v>S21 Ultra 5G 128G</v>
          </cell>
          <cell r="L40">
            <v>50</v>
          </cell>
          <cell r="M40">
            <v>28173000</v>
          </cell>
          <cell r="N40">
            <v>1225.9791122715405</v>
          </cell>
          <cell r="O40">
            <v>0.14000000000000001</v>
          </cell>
          <cell r="P40">
            <v>0.26000580826903907</v>
          </cell>
          <cell r="Q40">
            <v>0.40000580826903909</v>
          </cell>
          <cell r="R40">
            <v>16903636.363636363</v>
          </cell>
          <cell r="S40">
            <v>735.58034654640392</v>
          </cell>
          <cell r="T40"/>
          <cell r="U40">
            <v>16903636.363636363</v>
          </cell>
          <cell r="V40">
            <v>735.58034654640392</v>
          </cell>
          <cell r="W40">
            <v>745.5349066240899</v>
          </cell>
          <cell r="X40">
            <v>1.0135329337229078</v>
          </cell>
          <cell r="Y40">
            <v>0.11167529864930302</v>
          </cell>
          <cell r="Z40">
            <v>-92.100714958813455</v>
          </cell>
          <cell r="AA40">
            <v>-0.12520823237221076</v>
          </cell>
          <cell r="AB40">
            <v>9.1449949020079274E-2</v>
          </cell>
          <cell r="AC40">
            <v>-159.36950015065435</v>
          </cell>
          <cell r="AD40">
            <v>-0.21665818139229004</v>
          </cell>
          <cell r="AE40">
            <v>745.5349066240899</v>
          </cell>
          <cell r="AF40">
            <v>473.43020680822264</v>
          </cell>
          <cell r="AG40">
            <v>9.2831510910793516E-2</v>
          </cell>
          <cell r="AH40">
            <v>202.89556799721564</v>
          </cell>
          <cell r="AI40">
            <v>0.27214764351673565</v>
          </cell>
          <cell r="AJ40">
            <v>-1.3542601770511255E-2</v>
          </cell>
          <cell r="AK40">
            <v>212.99205034364098</v>
          </cell>
          <cell r="AL40">
            <v>0.28569024528724696</v>
          </cell>
          <cell r="AM40">
            <v>53.622550192986637</v>
          </cell>
          <cell r="AN40">
            <v>7.2898291049710462E-2</v>
          </cell>
          <cell r="AO40"/>
          <cell r="AP40">
            <v>61298.955613577025</v>
          </cell>
          <cell r="AQ40">
            <v>36779.017327320194</v>
          </cell>
          <cell r="AR40">
            <v>36779.017327320194</v>
          </cell>
          <cell r="AS40">
            <v>-497.72800388429914</v>
          </cell>
          <cell r="AT40">
            <v>4107.3077440563729</v>
          </cell>
          <cell r="AU40">
            <v>0.11167529864930301</v>
          </cell>
          <cell r="AV40">
            <v>4368.2958391811935</v>
          </cell>
          <cell r="AW40">
            <v>-4605.035747940673</v>
          </cell>
          <cell r="AX40">
            <v>-0.12520823237221076</v>
          </cell>
          <cell r="AY40">
            <v>3363.439259592044</v>
          </cell>
          <cell r="AZ40">
            <v>9.1449949020079274E-2</v>
          </cell>
          <cell r="BA40">
            <v>10144.778399860781</v>
          </cell>
          <cell r="BB40">
            <v>0.27583059953929318</v>
          </cell>
          <cell r="BC40">
            <v>-504.82411732126718</v>
          </cell>
          <cell r="BD40">
            <v>-2858.6151422707767</v>
          </cell>
          <cell r="BE40">
            <v>-7.7724076117371949E-2</v>
          </cell>
          <cell r="BF40">
            <v>2681.1275096493314</v>
          </cell>
          <cell r="BG40">
            <v>7.2898291049710448E-2</v>
          </cell>
        </row>
        <row r="41">
          <cell r="K41" t="str">
            <v>S21 Ultra 5G 256G</v>
          </cell>
          <cell r="L41">
            <v>50</v>
          </cell>
          <cell r="M41">
            <v>30900000</v>
          </cell>
          <cell r="N41">
            <v>1344.6475195822454</v>
          </cell>
          <cell r="O41">
            <v>0.14000000000000001</v>
          </cell>
          <cell r="P41">
            <v>0.26</v>
          </cell>
          <cell r="Q41">
            <v>0.4</v>
          </cell>
          <cell r="R41">
            <v>18540000</v>
          </cell>
          <cell r="S41">
            <v>806.78851174934721</v>
          </cell>
          <cell r="T41"/>
          <cell r="U41">
            <v>18540000</v>
          </cell>
          <cell r="V41">
            <v>806.78851174934721</v>
          </cell>
          <cell r="W41">
            <v>819.67398352500368</v>
          </cell>
          <cell r="X41">
            <v>1.0159713129128687</v>
          </cell>
          <cell r="Y41">
            <v>0.10767149449117827</v>
          </cell>
          <cell r="Z41">
            <v>-99.753596574022254</v>
          </cell>
          <cell r="AA41">
            <v>-0.12364280740404701</v>
          </cell>
          <cell r="AB41">
            <v>0.10105401043931209</v>
          </cell>
          <cell r="AC41">
            <v>-181.28281126265782</v>
          </cell>
          <cell r="AD41">
            <v>-0.22469681784335904</v>
          </cell>
          <cell r="AE41">
            <v>819.67398352500368</v>
          </cell>
          <cell r="AF41">
            <v>480.64128002638228</v>
          </cell>
          <cell r="AG41">
            <v>0.11471393674214628</v>
          </cell>
          <cell r="AH41">
            <v>245.00467400335108</v>
          </cell>
          <cell r="AI41">
            <v>0.29890502678846748</v>
          </cell>
          <cell r="AJ41">
            <v>-2.8004625430151704E-2</v>
          </cell>
          <cell r="AK41">
            <v>267.95933688680913</v>
          </cell>
          <cell r="AL41">
            <v>0.32690965221861917</v>
          </cell>
          <cell r="AM41">
            <v>86.67652562415131</v>
          </cell>
          <cell r="AN41">
            <v>0.10743401072508076</v>
          </cell>
          <cell r="AO41"/>
          <cell r="AP41">
            <v>67232.375979112272</v>
          </cell>
          <cell r="AQ41">
            <v>40339.425587467362</v>
          </cell>
          <cell r="AR41">
            <v>40339.425587467362</v>
          </cell>
          <cell r="AS41">
            <v>-644.27358878282348</v>
          </cell>
          <cell r="AT41">
            <v>4343.4062399182876</v>
          </cell>
          <cell r="AU41">
            <v>0.10767149449117827</v>
          </cell>
          <cell r="AV41">
            <v>5314.9864490589471</v>
          </cell>
          <cell r="AW41">
            <v>-4987.6798287011125</v>
          </cell>
          <cell r="AX41">
            <v>-0.123642807404047</v>
          </cell>
          <cell r="AY41">
            <v>4076.4607344317797</v>
          </cell>
          <cell r="AZ41">
            <v>0.10105401043931209</v>
          </cell>
          <cell r="BA41">
            <v>12250.233700167555</v>
          </cell>
          <cell r="BB41">
            <v>0.30367893250253553</v>
          </cell>
          <cell r="BC41">
            <v>-1147.7331441729034</v>
          </cell>
          <cell r="BD41">
            <v>-2928.7275902588763</v>
          </cell>
          <cell r="BE41">
            <v>-7.2602114373407745E-2</v>
          </cell>
          <cell r="BF41">
            <v>4333.8262812075664</v>
          </cell>
          <cell r="BG41">
            <v>0.10743401072508077</v>
          </cell>
        </row>
        <row r="42">
          <cell r="K42" t="str">
            <v>Tab A7 Lite</v>
          </cell>
          <cell r="L42">
            <v>200</v>
          </cell>
          <cell r="M42">
            <v>4082000</v>
          </cell>
          <cell r="N42">
            <v>177.63272410791993</v>
          </cell>
          <cell r="O42">
            <v>0.14000000000000001</v>
          </cell>
          <cell r="P42">
            <v>6.0035633156652168E-2</v>
          </cell>
          <cell r="Q42">
            <v>0.20003563315665218</v>
          </cell>
          <cell r="R42">
            <v>3265454.5454545459</v>
          </cell>
          <cell r="S42">
            <v>142.09984967165127</v>
          </cell>
          <cell r="T42"/>
          <cell r="U42">
            <v>3265454.5454545459</v>
          </cell>
          <cell r="V42">
            <v>142.09984967165127</v>
          </cell>
          <cell r="W42">
            <v>109.32466632254339</v>
          </cell>
          <cell r="X42">
            <v>0.76935103432662899</v>
          </cell>
          <cell r="Y42">
            <v>0.1198877824575213</v>
          </cell>
          <cell r="Z42">
            <v>15.739147484426468</v>
          </cell>
          <cell r="AA42">
            <v>0.11076118321584971</v>
          </cell>
          <cell r="AB42">
            <v>0.12904991594692389</v>
          </cell>
          <cell r="AC42">
            <v>-2.5988261717706465</v>
          </cell>
          <cell r="AD42">
            <v>-1.8288732731074162E-2</v>
          </cell>
          <cell r="AE42">
            <v>109.32466632254339</v>
          </cell>
          <cell r="AF42">
            <v>85.8560902196119</v>
          </cell>
          <cell r="AG42">
            <v>3.0711389607600892E-2</v>
          </cell>
          <cell r="AH42">
            <v>20.111063681778898</v>
          </cell>
          <cell r="AI42">
            <v>0.1839572381812235</v>
          </cell>
          <cell r="AJ42">
            <v>0</v>
          </cell>
          <cell r="AK42">
            <v>20.111063681778898</v>
          </cell>
          <cell r="AL42">
            <v>0.1839572381812235</v>
          </cell>
          <cell r="AM42">
            <v>17.512237510008251</v>
          </cell>
          <cell r="AN42">
            <v>0.12323895873552018</v>
          </cell>
          <cell r="AO42"/>
          <cell r="AP42">
            <v>35526.544821583986</v>
          </cell>
          <cell r="AQ42">
            <v>28419.969934330253</v>
          </cell>
          <cell r="AR42">
            <v>28419.969934330249</v>
          </cell>
          <cell r="AS42">
            <v>6555.0366698215757</v>
          </cell>
          <cell r="AT42">
            <v>3407.2071729362806</v>
          </cell>
          <cell r="AU42">
            <v>0.1198877824575213</v>
          </cell>
          <cell r="AV42">
            <v>2046.3913525193811</v>
          </cell>
          <cell r="AW42">
            <v>3147.8294968852933</v>
          </cell>
          <cell r="AX42">
            <v>0.11076118321584973</v>
          </cell>
          <cell r="AY42">
            <v>3667.5947312394228</v>
          </cell>
          <cell r="AZ42">
            <v>0.12904991594692389</v>
          </cell>
          <cell r="BA42">
            <v>4022.2127363557797</v>
          </cell>
          <cell r="BB42">
            <v>0.14152769146659436</v>
          </cell>
          <cell r="BC42">
            <v>0</v>
          </cell>
          <cell r="BD42">
            <v>-3667.5947312394237</v>
          </cell>
          <cell r="BE42">
            <v>-0.12904991594692392</v>
          </cell>
          <cell r="BF42">
            <v>3502.4475020016489</v>
          </cell>
          <cell r="BG42">
            <v>0.12323895873552015</v>
          </cell>
        </row>
        <row r="43">
          <cell r="K43" t="str">
            <v>Tab S7 FE</v>
          </cell>
          <cell r="L43">
            <v>300</v>
          </cell>
          <cell r="M43">
            <v>12718000</v>
          </cell>
          <cell r="N43">
            <v>553.43777197563099</v>
          </cell>
          <cell r="O43">
            <v>0.14000000000000001</v>
          </cell>
          <cell r="P43">
            <v>5.9988563095969893E-2</v>
          </cell>
          <cell r="Q43">
            <v>0.19998856309596991</v>
          </cell>
          <cell r="R43">
            <v>10174545.454545455</v>
          </cell>
          <cell r="S43">
            <v>442.75654719518951</v>
          </cell>
          <cell r="T43"/>
          <cell r="U43">
            <v>10174545.454545455</v>
          </cell>
          <cell r="V43">
            <v>442.75654719518951</v>
          </cell>
          <cell r="W43">
            <v>335.00100432634696</v>
          </cell>
          <cell r="X43">
            <v>0.75662574940684402</v>
          </cell>
          <cell r="Y43">
            <v>0.11507354833522972</v>
          </cell>
          <cell r="Z43">
            <v>56.80597593443747</v>
          </cell>
          <cell r="AA43">
            <v>0.12830070225792622</v>
          </cell>
          <cell r="AB43">
            <v>8.0057261831742443E-2</v>
          </cell>
          <cell r="AC43">
            <v>21.360099107913982</v>
          </cell>
          <cell r="AD43">
            <v>4.8243440426183844E-2</v>
          </cell>
          <cell r="AE43">
            <v>335.00100432634696</v>
          </cell>
          <cell r="AF43">
            <v>240.31581763176843</v>
          </cell>
          <cell r="AG43">
            <v>4.8709839281449625E-2</v>
          </cell>
          <cell r="AH43">
            <v>78.367341614717958</v>
          </cell>
          <cell r="AI43">
            <v>0.23393166170443797</v>
          </cell>
          <cell r="AJ43">
            <v>7.2024250888601371E-2</v>
          </cell>
          <cell r="AK43">
            <v>54.239145231183713</v>
          </cell>
          <cell r="AL43">
            <v>0.16190741081583659</v>
          </cell>
          <cell r="AM43">
            <v>75.599244339097694</v>
          </cell>
          <cell r="AN43">
            <v>0.17074675646923798</v>
          </cell>
          <cell r="AO43"/>
          <cell r="AP43">
            <v>166031.3315926893</v>
          </cell>
          <cell r="AQ43">
            <v>132826.96415855686</v>
          </cell>
          <cell r="AR43">
            <v>132826.96415855686</v>
          </cell>
          <cell r="AS43">
            <v>32326.662860652767</v>
          </cell>
          <cell r="AT43">
            <v>15284.870080321518</v>
          </cell>
          <cell r="AU43">
            <v>0.11507354833522972</v>
          </cell>
          <cell r="AV43">
            <v>10619.169416870845</v>
          </cell>
          <cell r="AW43">
            <v>17041.792780331241</v>
          </cell>
          <cell r="AX43">
            <v>0.12830070225792622</v>
          </cell>
          <cell r="AY43">
            <v>10633.763047957056</v>
          </cell>
          <cell r="AZ43">
            <v>8.0057261831742443E-2</v>
          </cell>
          <cell r="BA43">
            <v>23510.202484415386</v>
          </cell>
          <cell r="BB43">
            <v>0.17699871884710866</v>
          </cell>
          <cell r="BC43">
            <v>7238.4589150602733</v>
          </cell>
          <cell r="BD43">
            <v>-17872.221963017328</v>
          </cell>
          <cell r="BE43">
            <v>-0.13455266463579699</v>
          </cell>
          <cell r="BF43">
            <v>22679.773301729299</v>
          </cell>
          <cell r="BG43">
            <v>0.1707467564692379</v>
          </cell>
        </row>
        <row r="44">
          <cell r="K44" t="str">
            <v>Tab S7 Wifi</v>
          </cell>
          <cell r="L44">
            <v>100</v>
          </cell>
          <cell r="M44">
            <v>13627000</v>
          </cell>
          <cell r="N44">
            <v>592.99390774586595</v>
          </cell>
          <cell r="O44">
            <v>0.14000000000000001</v>
          </cell>
          <cell r="P44">
            <v>0.10998498969292236</v>
          </cell>
          <cell r="Q44">
            <v>0.24998498969292238</v>
          </cell>
          <cell r="R44">
            <v>10220454.545454547</v>
          </cell>
          <cell r="S44">
            <v>444.75433183004992</v>
          </cell>
          <cell r="T44"/>
          <cell r="U44">
            <v>10220454.545454547</v>
          </cell>
          <cell r="V44">
            <v>444.75433183004992</v>
          </cell>
          <cell r="W44">
            <v>362.80214793193119</v>
          </cell>
          <cell r="X44">
            <v>0.81573606363561091</v>
          </cell>
          <cell r="Y44">
            <v>0.10575529000831364</v>
          </cell>
          <cell r="Z44">
            <v>34.917060552978057</v>
          </cell>
          <cell r="AA44">
            <v>7.8508646356075532E-2</v>
          </cell>
          <cell r="AB44">
            <v>3.3608907403067448E-2</v>
          </cell>
          <cell r="AC44">
            <v>19.969353397388762</v>
          </cell>
          <cell r="AD44">
            <v>4.4899738953008056E-2</v>
          </cell>
          <cell r="AE44">
            <v>362.80214793193119</v>
          </cell>
          <cell r="AF44">
            <v>291.66898278051309</v>
          </cell>
          <cell r="AG44">
            <v>6.1794284689562502E-2</v>
          </cell>
          <cell r="AH44">
            <v>48.714065936127568</v>
          </cell>
          <cell r="AI44">
            <v>0.13427171314671291</v>
          </cell>
          <cell r="AJ44">
            <v>4.2325579515306806E-2</v>
          </cell>
          <cell r="AK44">
            <v>33.35825477551051</v>
          </cell>
          <cell r="AL44">
            <v>9.1946133631406107E-2</v>
          </cell>
          <cell r="AM44">
            <v>53.327608172899275</v>
          </cell>
          <cell r="AN44">
            <v>0.11990351606800513</v>
          </cell>
          <cell r="AO44"/>
          <cell r="AP44">
            <v>59299.390774586594</v>
          </cell>
          <cell r="AQ44">
            <v>44475.433183004992</v>
          </cell>
          <cell r="AR44">
            <v>44475.433183004992</v>
          </cell>
          <cell r="AS44">
            <v>8195.2183898118728</v>
          </cell>
          <cell r="AT44">
            <v>4703.5123345140692</v>
          </cell>
          <cell r="AU44">
            <v>0.10575529000831364</v>
          </cell>
          <cell r="AV44">
            <v>910.80376277107575</v>
          </cell>
          <cell r="AW44">
            <v>3491.7060552978055</v>
          </cell>
          <cell r="AX44">
            <v>7.8508646356075532E-2</v>
          </cell>
          <cell r="AY44">
            <v>1494.770715558928</v>
          </cell>
          <cell r="AZ44">
            <v>3.3608907403067448E-2</v>
          </cell>
          <cell r="BA44">
            <v>4871.4065936127572</v>
          </cell>
          <cell r="BB44">
            <v>0.1095302787399095</v>
          </cell>
          <cell r="BC44">
            <v>1535.5811160617056</v>
          </cell>
          <cell r="BD44">
            <v>-3030.3518316206337</v>
          </cell>
          <cell r="BE44">
            <v>-6.8135409027979862E-2</v>
          </cell>
          <cell r="BF44">
            <v>5332.760817289929</v>
          </cell>
          <cell r="BG44">
            <v>0.11990351606800516</v>
          </cell>
        </row>
        <row r="45">
          <cell r="K45" t="str">
            <v>Tab S7</v>
          </cell>
          <cell r="L45">
            <v>150</v>
          </cell>
          <cell r="M45">
            <v>17264000</v>
          </cell>
          <cell r="N45">
            <v>751.2619669277633</v>
          </cell>
          <cell r="O45">
            <v>0.14000000000000001</v>
          </cell>
          <cell r="P45">
            <v>0.11001579745555656</v>
          </cell>
          <cell r="Q45">
            <v>0.25001579745555658</v>
          </cell>
          <cell r="R45">
            <v>12947727.272727272</v>
          </cell>
          <cell r="S45">
            <v>563.43460716828861</v>
          </cell>
          <cell r="T45"/>
          <cell r="U45">
            <v>12947727.272727272</v>
          </cell>
          <cell r="V45">
            <v>563.43460716828861</v>
          </cell>
          <cell r="W45">
            <v>439.91146475933436</v>
          </cell>
          <cell r="X45">
            <v>0.78076756230903666</v>
          </cell>
          <cell r="Y45">
            <v>0.13349537297082245</v>
          </cell>
          <cell r="Z45">
            <v>48.307229380354727</v>
          </cell>
          <cell r="AA45">
            <v>8.5737064720140907E-2</v>
          </cell>
          <cell r="AB45">
            <v>-3.9421835728674873E-2</v>
          </cell>
          <cell r="AC45">
            <v>70.518855907993455</v>
          </cell>
          <cell r="AD45">
            <v>0.12515890044881578</v>
          </cell>
          <cell r="AE45">
            <v>439.91146475933436</v>
          </cell>
          <cell r="AF45">
            <v>381.84156268782476</v>
          </cell>
          <cell r="AG45">
            <v>5.4055940063176808E-2</v>
          </cell>
          <cell r="AH45">
            <v>34.290074299374709</v>
          </cell>
          <cell r="AI45">
            <v>7.7947671398230181E-2</v>
          </cell>
          <cell r="AJ45">
            <v>3.8143371966741037E-2</v>
          </cell>
          <cell r="AK45">
            <v>17.510367666625527</v>
          </cell>
          <cell r="AL45">
            <v>3.9804299431489137E-2</v>
          </cell>
          <cell r="AM45">
            <v>88.029223574618982</v>
          </cell>
          <cell r="AN45">
            <v>0.15623680628535852</v>
          </cell>
          <cell r="AO45"/>
          <cell r="AP45">
            <v>112689.2950391645</v>
          </cell>
          <cell r="AQ45">
            <v>84515.191075243289</v>
          </cell>
          <cell r="AR45">
            <v>84515.191075243289</v>
          </cell>
          <cell r="AS45">
            <v>18528.471361343138</v>
          </cell>
          <cell r="AT45">
            <v>11282.386954289928</v>
          </cell>
          <cell r="AU45">
            <v>0.13349537297082245</v>
          </cell>
          <cell r="AV45">
            <v>7392.7629945364279</v>
          </cell>
          <cell r="AW45">
            <v>7246.0844070532094</v>
          </cell>
          <cell r="AX45">
            <v>8.5737064720140907E-2</v>
          </cell>
          <cell r="AY45">
            <v>-3331.7439791458096</v>
          </cell>
          <cell r="AZ45">
            <v>-3.9421835728674873E-2</v>
          </cell>
          <cell r="BA45">
            <v>5143.511144906206</v>
          </cell>
          <cell r="BB45">
            <v>6.0859013385261992E-2</v>
          </cell>
          <cell r="BC45">
            <v>2516.9559949123773</v>
          </cell>
          <cell r="BD45">
            <v>814.78798423343244</v>
          </cell>
          <cell r="BE45">
            <v>9.6407281799556297E-3</v>
          </cell>
          <cell r="BF45">
            <v>13204.383536192849</v>
          </cell>
          <cell r="BG45">
            <v>0.15623680628535855</v>
          </cell>
        </row>
        <row r="46">
          <cell r="K46" t="str">
            <v>Tab S7+</v>
          </cell>
          <cell r="L46">
            <v>100</v>
          </cell>
          <cell r="M46">
            <v>21809000</v>
          </cell>
          <cell r="N46">
            <v>949.04264577893821</v>
          </cell>
          <cell r="O46">
            <v>0.14000000000000001</v>
          </cell>
          <cell r="P46">
            <v>0.12999695705275982</v>
          </cell>
          <cell r="Q46">
            <v>0.26999695705275983</v>
          </cell>
          <cell r="R46">
            <v>15920636.363636361</v>
          </cell>
          <cell r="S46">
            <v>692.80401930532469</v>
          </cell>
          <cell r="T46"/>
          <cell r="U46">
            <v>15920636.363636361</v>
          </cell>
          <cell r="V46">
            <v>692.80401930532469</v>
          </cell>
          <cell r="W46">
            <v>574.17107301756664</v>
          </cell>
          <cell r="X46">
            <v>0.82876406172309536</v>
          </cell>
          <cell r="Y46">
            <v>0.10564060399806409</v>
          </cell>
          <cell r="Z46">
            <v>45.44471123605706</v>
          </cell>
          <cell r="AA46">
            <v>6.5595334278840525E-2</v>
          </cell>
          <cell r="AB46">
            <v>-3.598740435737421E-3</v>
          </cell>
          <cell r="AC46">
            <v>47.937933074372566</v>
          </cell>
          <cell r="AD46">
            <v>6.9194074714577988E-2</v>
          </cell>
          <cell r="AE46">
            <v>574.17107301756664</v>
          </cell>
          <cell r="AF46">
            <v>460.90907412096203</v>
          </cell>
          <cell r="AG46">
            <v>0.10234021269697627</v>
          </cell>
          <cell r="AH46">
            <v>54.501209159535748</v>
          </cell>
          <cell r="AI46">
            <v>9.4921551643317101E-2</v>
          </cell>
          <cell r="AJ46">
            <v>-7.1023330789539612E-3</v>
          </cell>
          <cell r="AK46">
            <v>58.579163364406902</v>
          </cell>
          <cell r="AL46">
            <v>0.10202388472227107</v>
          </cell>
          <cell r="AM46">
            <v>106.51709643877948</v>
          </cell>
          <cell r="AN46">
            <v>0.15374780380977621</v>
          </cell>
          <cell r="AO46"/>
          <cell r="AP46">
            <v>94904.264577893817</v>
          </cell>
          <cell r="AQ46">
            <v>69280.401930532462</v>
          </cell>
          <cell r="AR46">
            <v>69280.401930532476</v>
          </cell>
          <cell r="AS46">
            <v>11863.294628775804</v>
          </cell>
          <cell r="AT46">
            <v>7318.8235051700958</v>
          </cell>
          <cell r="AU46">
            <v>0.10564060399806409</v>
          </cell>
          <cell r="AV46">
            <v>4546.5492329414856</v>
          </cell>
          <cell r="AW46">
            <v>4544.4711236057065</v>
          </cell>
          <cell r="AX46">
            <v>6.5595334278840525E-2</v>
          </cell>
          <cell r="AY46">
            <v>-249.3221838315481</v>
          </cell>
          <cell r="AZ46">
            <v>-3.598740435737421E-3</v>
          </cell>
          <cell r="BA46">
            <v>5450.1209159535747</v>
          </cell>
          <cell r="BB46">
            <v>7.8667570684974028E-2</v>
          </cell>
          <cell r="BC46">
            <v>-407.79542048711539</v>
          </cell>
          <cell r="BD46">
            <v>657.11760431866344</v>
          </cell>
          <cell r="BE46">
            <v>9.4848988459616014E-3</v>
          </cell>
          <cell r="BF46">
            <v>10651.709643877944</v>
          </cell>
          <cell r="BG46">
            <v>0.15374780380977615</v>
          </cell>
        </row>
        <row r="47">
          <cell r="K47" t="str">
            <v>Watch4 BT 40mm</v>
          </cell>
          <cell r="L47">
            <v>50</v>
          </cell>
          <cell r="M47">
            <v>5900000</v>
          </cell>
          <cell r="N47">
            <v>256.74499564838993</v>
          </cell>
          <cell r="O47">
            <v>0.14000000000000001</v>
          </cell>
          <cell r="P47">
            <v>5.9999999999999942E-2</v>
          </cell>
          <cell r="Q47">
            <v>0.19999999999999996</v>
          </cell>
          <cell r="R47">
            <v>4720000</v>
          </cell>
          <cell r="S47">
            <v>205.39599651871191</v>
          </cell>
          <cell r="T47"/>
          <cell r="U47">
            <v>4720000</v>
          </cell>
          <cell r="V47">
            <v>205.39599651871191</v>
          </cell>
          <cell r="W47">
            <v>133.81420799353003</v>
          </cell>
          <cell r="X47">
            <v>0.65149374993460174</v>
          </cell>
          <cell r="Y47">
            <v>0.20479431039322216</v>
          </cell>
          <cell r="Z47">
            <v>29.517857060603603</v>
          </cell>
          <cell r="AA47">
            <v>0.14371193967217602</v>
          </cell>
          <cell r="AB47">
            <v>6.5966067969427875E-2</v>
          </cell>
          <cell r="AC47">
            <v>15.968690793601889</v>
          </cell>
          <cell r="AD47">
            <v>7.7745871702748187E-2</v>
          </cell>
          <cell r="AE47">
            <v>133.81420799353003</v>
          </cell>
          <cell r="AF47">
            <v>96.146635565576176</v>
          </cell>
          <cell r="AG47">
            <v>4.2648574915225369E-2</v>
          </cell>
          <cell r="AH47">
            <v>31.960587153620242</v>
          </cell>
          <cell r="AI47">
            <v>0.23884300204628159</v>
          </cell>
          <cell r="AJ47">
            <v>4.1711409245949096E-3</v>
          </cell>
          <cell r="AK47">
            <v>31.402429234366174</v>
          </cell>
          <cell r="AL47">
            <v>0.23467186112168667</v>
          </cell>
          <cell r="AM47">
            <v>47.371120027968061</v>
          </cell>
          <cell r="AN47">
            <v>0.23063312250904791</v>
          </cell>
          <cell r="AO47"/>
          <cell r="AP47">
            <v>12837.249782419496</v>
          </cell>
          <cell r="AQ47">
            <v>10269.799825935595</v>
          </cell>
          <cell r="AR47">
            <v>10269.799825935595</v>
          </cell>
          <cell r="AS47">
            <v>3579.0894262590937</v>
          </cell>
          <cell r="AT47">
            <v>2103.1965732289132</v>
          </cell>
          <cell r="AU47">
            <v>0.20479431039322216</v>
          </cell>
          <cell r="AV47">
            <v>1615.1285193749866</v>
          </cell>
          <cell r="AW47">
            <v>1475.89285303018</v>
          </cell>
          <cell r="AX47">
            <v>0.14371193967217602</v>
          </cell>
          <cell r="AY47">
            <v>677.45831335008609</v>
          </cell>
          <cell r="AZ47">
            <v>6.5966067969427875E-2</v>
          </cell>
          <cell r="BA47">
            <v>1598.029357681012</v>
          </cell>
          <cell r="BB47">
            <v>0.15560472304876974</v>
          </cell>
          <cell r="BC47">
            <v>27.907895962703421</v>
          </cell>
          <cell r="BD47">
            <v>-705.36620931278947</v>
          </cell>
          <cell r="BE47">
            <v>-6.8683540211897889E-2</v>
          </cell>
          <cell r="BF47">
            <v>2368.5560013984023</v>
          </cell>
          <cell r="BG47">
            <v>0.23063312250904783</v>
          </cell>
        </row>
        <row r="48">
          <cell r="K48" t="str">
            <v>Watch4 LTE 40mm</v>
          </cell>
          <cell r="L48">
            <v>50</v>
          </cell>
          <cell r="M48">
            <v>6809090.9090909064</v>
          </cell>
          <cell r="N48">
            <v>296.30508742780273</v>
          </cell>
          <cell r="O48">
            <v>0.14000000000000001</v>
          </cell>
          <cell r="P48">
            <v>5.9999999999999942E-2</v>
          </cell>
          <cell r="Q48">
            <v>0.19999999999999996</v>
          </cell>
          <cell r="R48">
            <v>5447272.7272727257</v>
          </cell>
          <cell r="S48">
            <v>237.0440699422422</v>
          </cell>
          <cell r="T48"/>
          <cell r="U48">
            <v>5447272.7272727257</v>
          </cell>
          <cell r="V48">
            <v>237.0440699422422</v>
          </cell>
          <cell r="W48">
            <v>160.65817892488872</v>
          </cell>
          <cell r="X48">
            <v>0.67775658325489618</v>
          </cell>
          <cell r="Y48">
            <v>0.1403865878088216</v>
          </cell>
          <cell r="Z48">
            <v>43.108082877846442</v>
          </cell>
          <cell r="AA48">
            <v>0.18185682893628216</v>
          </cell>
          <cell r="AB48">
            <v>0.16666895556161135</v>
          </cell>
          <cell r="AC48">
            <v>3.600195318499388</v>
          </cell>
          <cell r="AD48">
            <v>1.518787337467082E-2</v>
          </cell>
          <cell r="AE48">
            <v>160.65817892488872</v>
          </cell>
          <cell r="AF48">
            <v>105.73819978684764</v>
          </cell>
          <cell r="AG48">
            <v>3.9566721603264146E-2</v>
          </cell>
          <cell r="AH48">
            <v>48.563261699232598</v>
          </cell>
          <cell r="AI48">
            <v>0.30227693369994568</v>
          </cell>
          <cell r="AJ48">
            <v>2.4367691770842619E-2</v>
          </cell>
          <cell r="AK48">
            <v>44.648392714726029</v>
          </cell>
          <cell r="AL48">
            <v>0.2779092419291031</v>
          </cell>
          <cell r="AM48">
            <v>48.248588033225417</v>
          </cell>
          <cell r="AN48">
            <v>0.20354269163949806</v>
          </cell>
          <cell r="AO48"/>
          <cell r="AP48">
            <v>14815.254371390136</v>
          </cell>
          <cell r="AQ48">
            <v>11852.20349711211</v>
          </cell>
          <cell r="AR48">
            <v>11852.203497112108</v>
          </cell>
          <cell r="AS48">
            <v>3819.2945508676744</v>
          </cell>
          <cell r="AT48">
            <v>1663.8904069753514</v>
          </cell>
          <cell r="AU48">
            <v>0.1403865878088216</v>
          </cell>
          <cell r="AV48">
            <v>1115.782143981485</v>
          </cell>
          <cell r="AW48">
            <v>2155.4041438923223</v>
          </cell>
          <cell r="AX48">
            <v>0.18185682893628219</v>
          </cell>
          <cell r="AY48">
            <v>1975.3943779673525</v>
          </cell>
          <cell r="AZ48">
            <v>0.16666895556161135</v>
          </cell>
          <cell r="BA48">
            <v>2428.1630849616299</v>
          </cell>
          <cell r="BB48">
            <v>0.204870181781242</v>
          </cell>
          <cell r="BC48">
            <v>195.74344922532859</v>
          </cell>
          <cell r="BD48">
            <v>-2171.1378271926815</v>
          </cell>
          <cell r="BE48">
            <v>-0.18318431907802613</v>
          </cell>
          <cell r="BF48">
            <v>2412.4294016612703</v>
          </cell>
          <cell r="BG48">
            <v>0.20354269163949804</v>
          </cell>
        </row>
        <row r="49">
          <cell r="K49" t="str">
            <v>Watch4 BT 44mm</v>
          </cell>
          <cell r="L49">
            <v>30</v>
          </cell>
          <cell r="M49">
            <v>6831136.3636363642</v>
          </cell>
          <cell r="N49">
            <v>297.26441965345361</v>
          </cell>
          <cell r="O49">
            <v>0.14000000000000001</v>
          </cell>
          <cell r="P49">
            <v>5.9999999999999942E-2</v>
          </cell>
          <cell r="Q49">
            <v>0.19999999999999996</v>
          </cell>
          <cell r="R49">
            <v>5464909.0909090918</v>
          </cell>
          <cell r="S49">
            <v>237.81153572276293</v>
          </cell>
          <cell r="T49"/>
          <cell r="U49">
            <v>5464909.0909090918</v>
          </cell>
          <cell r="V49">
            <v>237.81153572276293</v>
          </cell>
          <cell r="W49">
            <v>149.91637096726006</v>
          </cell>
          <cell r="X49">
            <v>0.63039991105406379</v>
          </cell>
          <cell r="Y49">
            <v>0.14512503224296</v>
          </cell>
          <cell r="Z49">
            <v>53.382757965989043</v>
          </cell>
          <cell r="AA49">
            <v>0.22447505670297613</v>
          </cell>
          <cell r="AB49">
            <v>6.6686270907677453E-2</v>
          </cell>
          <cell r="AC49">
            <v>37.523993469810073</v>
          </cell>
          <cell r="AD49">
            <v>0.15778878579529873</v>
          </cell>
          <cell r="AE49">
            <v>149.91637096726006</v>
          </cell>
          <cell r="AF49">
            <v>97.770428992416626</v>
          </cell>
          <cell r="AG49">
            <v>3.9830853660006285E-2</v>
          </cell>
          <cell r="AH49">
            <v>46.174644941607291</v>
          </cell>
          <cell r="AI49">
            <v>0.30800268605548942</v>
          </cell>
          <cell r="AJ49">
            <v>4.0231487725238269E-3</v>
          </cell>
          <cell r="AK49">
            <v>45.571509077769129</v>
          </cell>
          <cell r="AL49">
            <v>0.30397953728296556</v>
          </cell>
          <cell r="AM49">
            <v>83.095502547579201</v>
          </cell>
          <cell r="AN49">
            <v>0.34941745906073568</v>
          </cell>
          <cell r="AO49"/>
          <cell r="AP49">
            <v>8917.932589603608</v>
          </cell>
          <cell r="AQ49">
            <v>7134.3460716828877</v>
          </cell>
          <cell r="AR49">
            <v>7134.3460716828877</v>
          </cell>
          <cell r="AS49">
            <v>2636.8549426650857</v>
          </cell>
          <cell r="AT49">
            <v>1035.372203685414</v>
          </cell>
          <cell r="AU49">
            <v>0.14512503224295997</v>
          </cell>
          <cell r="AV49">
            <v>705.77288981944059</v>
          </cell>
          <cell r="AW49">
            <v>1601.4827389796712</v>
          </cell>
          <cell r="AX49">
            <v>0.22447505670297613</v>
          </cell>
          <cell r="AY49">
            <v>475.76293488536948</v>
          </cell>
          <cell r="AZ49">
            <v>6.6686270907677453E-2</v>
          </cell>
          <cell r="BA49">
            <v>1385.2393482482187</v>
          </cell>
          <cell r="BB49">
            <v>0.19416486589379325</v>
          </cell>
          <cell r="BC49">
            <v>18.094075915144771</v>
          </cell>
          <cell r="BD49">
            <v>-493.85701080051427</v>
          </cell>
          <cell r="BE49">
            <v>-6.9222463536033743E-2</v>
          </cell>
          <cell r="BF49">
            <v>2492.8650764273757</v>
          </cell>
          <cell r="BG49">
            <v>0.34941745906073568</v>
          </cell>
        </row>
        <row r="50">
          <cell r="K50" t="str">
            <v>Watch4 LTE 44mm</v>
          </cell>
          <cell r="L50">
            <v>50</v>
          </cell>
          <cell r="M50">
            <v>7263636.3636363633</v>
          </cell>
          <cell r="N50">
            <v>316.0851333175093</v>
          </cell>
          <cell r="O50">
            <v>0.14000000000000001</v>
          </cell>
          <cell r="P50">
            <v>5.9999999999999942E-2</v>
          </cell>
          <cell r="Q50">
            <v>0.19999999999999996</v>
          </cell>
          <cell r="R50">
            <v>5810909.0909090908</v>
          </cell>
          <cell r="S50">
            <v>252.86810665400742</v>
          </cell>
          <cell r="T50"/>
          <cell r="U50">
            <v>5810909.0909090908</v>
          </cell>
          <cell r="V50">
            <v>252.86810665400742</v>
          </cell>
          <cell r="W50">
            <v>176.83393682151976</v>
          </cell>
          <cell r="X50">
            <v>0.69931293100350078</v>
          </cell>
          <cell r="Y50">
            <v>0.14119526825085732</v>
          </cell>
          <cell r="Z50">
            <v>40.330389681388709</v>
          </cell>
          <cell r="AA50">
            <v>0.15949180074564204</v>
          </cell>
          <cell r="AB50">
            <v>0.16315034623293453</v>
          </cell>
          <cell r="AC50">
            <v>-0.92512947047924143</v>
          </cell>
          <cell r="AD50">
            <v>-3.6585454872925948E-3</v>
          </cell>
          <cell r="AE50">
            <v>176.83393682151976</v>
          </cell>
          <cell r="AF50">
            <v>106.87841782037543</v>
          </cell>
          <cell r="AG50">
            <v>3.9125987961259129E-2</v>
          </cell>
          <cell r="AH50">
            <v>63.036716517923487</v>
          </cell>
          <cell r="AI50">
            <v>0.3564740889162416</v>
          </cell>
          <cell r="AJ50">
            <v>2.3713589189913981E-2</v>
          </cell>
          <cell r="AK50">
            <v>58.843349185302763</v>
          </cell>
          <cell r="AL50">
            <v>0.33276049972632765</v>
          </cell>
          <cell r="AM50">
            <v>57.918219714823522</v>
          </cell>
          <cell r="AN50">
            <v>0.2290451748985152</v>
          </cell>
          <cell r="AO50"/>
          <cell r="AP50">
            <v>15804.256665875466</v>
          </cell>
          <cell r="AQ50">
            <v>12643.405332700371</v>
          </cell>
          <cell r="AR50">
            <v>12643.405332700373</v>
          </cell>
          <cell r="AS50">
            <v>3801.708491624383</v>
          </cell>
          <cell r="AT50">
            <v>1785.1890075549491</v>
          </cell>
          <cell r="AU50">
            <v>0.14119526825085732</v>
          </cell>
          <cell r="AV50">
            <v>1215.8110367690288</v>
          </cell>
          <cell r="AW50">
            <v>2016.5194840694355</v>
          </cell>
          <cell r="AX50">
            <v>0.15949180074564201</v>
          </cell>
          <cell r="AY50">
            <v>2062.7759575933969</v>
          </cell>
          <cell r="AZ50">
            <v>0.16315034623293456</v>
          </cell>
          <cell r="BA50">
            <v>3151.8358258961744</v>
          </cell>
          <cell r="BB50">
            <v>0.24928693994681941</v>
          </cell>
          <cell r="BC50">
            <v>209.66836663103612</v>
          </cell>
          <cell r="BD50">
            <v>-2272.4443242244329</v>
          </cell>
          <cell r="BE50">
            <v>-0.1797335657939462</v>
          </cell>
          <cell r="BF50">
            <v>2895.9109857411772</v>
          </cell>
          <cell r="BG50">
            <v>0.22904517489851525</v>
          </cell>
        </row>
        <row r="51">
          <cell r="K51" t="str">
            <v>Watch4 Classic BT 42mm</v>
          </cell>
          <cell r="L51">
            <v>30</v>
          </cell>
          <cell r="M51">
            <v>7718181.8181818174</v>
          </cell>
          <cell r="N51">
            <v>335.8651792072157</v>
          </cell>
          <cell r="O51">
            <v>0.14000000000000001</v>
          </cell>
          <cell r="P51">
            <v>5.9999999999999942E-2</v>
          </cell>
          <cell r="Q51">
            <v>0.19999999999999996</v>
          </cell>
          <cell r="R51">
            <v>6174545.4545454541</v>
          </cell>
          <cell r="S51">
            <v>268.69214336577261</v>
          </cell>
          <cell r="T51"/>
          <cell r="U51">
            <v>6174545.4545454541</v>
          </cell>
          <cell r="V51">
            <v>268.69214336577261</v>
          </cell>
          <cell r="W51">
            <v>187.57343001250268</v>
          </cell>
          <cell r="X51">
            <v>0.69809793342992388</v>
          </cell>
          <cell r="Y51">
            <v>0.14225512352732472</v>
          </cell>
          <cell r="Z51">
            <v>42.89587930795031</v>
          </cell>
          <cell r="AA51">
            <v>0.15964694304275145</v>
          </cell>
          <cell r="AB51">
            <v>6.91622698046266E-2</v>
          </cell>
          <cell r="AC51">
            <v>24.312520794103317</v>
          </cell>
          <cell r="AD51">
            <v>9.0484673238124799E-2</v>
          </cell>
          <cell r="AE51">
            <v>187.57343001250268</v>
          </cell>
          <cell r="AF51">
            <v>106.54562816278285</v>
          </cell>
          <cell r="AG51">
            <v>3.5303859231831193E-2</v>
          </cell>
          <cell r="AH51">
            <v>74.405735880926699</v>
          </cell>
          <cell r="AI51">
            <v>0.39667524273543003</v>
          </cell>
          <cell r="AJ51">
            <v>3.9898319667837842E-3</v>
          </cell>
          <cell r="AK51">
            <v>73.657349413743532</v>
          </cell>
          <cell r="AL51">
            <v>0.39268541076864621</v>
          </cell>
          <cell r="AM51">
            <v>97.969870207846853</v>
          </cell>
          <cell r="AN51">
            <v>0.3646175469837975</v>
          </cell>
          <cell r="AO51"/>
          <cell r="AP51">
            <v>10075.955376216471</v>
          </cell>
          <cell r="AQ51">
            <v>8060.7643009731783</v>
          </cell>
          <cell r="AR51">
            <v>8060.7643009731773</v>
          </cell>
          <cell r="AS51">
            <v>2433.5614005980979</v>
          </cell>
          <cell r="AT51">
            <v>1146.6850213595887</v>
          </cell>
          <cell r="AU51">
            <v>0.14225512352732472</v>
          </cell>
          <cell r="AV51">
            <v>784.52793124896084</v>
          </cell>
          <cell r="AW51">
            <v>1286.8763792385093</v>
          </cell>
          <cell r="AX51">
            <v>0.15964694304275148</v>
          </cell>
          <cell r="AY51">
            <v>557.50075541540923</v>
          </cell>
          <cell r="AZ51">
            <v>6.91622698046266E-2</v>
          </cell>
          <cell r="BA51">
            <v>2232.1720764278011</v>
          </cell>
          <cell r="BB51">
            <v>0.27691816719641715</v>
          </cell>
          <cell r="BC51">
            <v>22.451594015494923</v>
          </cell>
          <cell r="BD51">
            <v>-579.95234943090418</v>
          </cell>
          <cell r="BE51">
            <v>-7.1947563255371008E-2</v>
          </cell>
          <cell r="BF51">
            <v>2939.0961062354063</v>
          </cell>
          <cell r="BG51">
            <v>0.36461754698379767</v>
          </cell>
        </row>
        <row r="52">
          <cell r="K52" t="str">
            <v>Watch4 LTE 44mm</v>
          </cell>
          <cell r="L52">
            <v>50</v>
          </cell>
          <cell r="M52">
            <v>7263636.3636363633</v>
          </cell>
          <cell r="N52">
            <v>316.0851333175093</v>
          </cell>
          <cell r="O52">
            <v>0.14000000000000001</v>
          </cell>
          <cell r="P52">
            <v>5.9999999999999942E-2</v>
          </cell>
          <cell r="Q52">
            <v>0.19999999999999996</v>
          </cell>
          <cell r="R52">
            <v>5810909.0909090908</v>
          </cell>
          <cell r="S52">
            <v>252.86810665400742</v>
          </cell>
          <cell r="T52"/>
          <cell r="U52">
            <v>5810909.0909090908</v>
          </cell>
          <cell r="V52">
            <v>252.86810665400742</v>
          </cell>
          <cell r="W52">
            <v>214.33000579962302</v>
          </cell>
          <cell r="X52">
            <v>0.84759603983148801</v>
          </cell>
          <cell r="Y52">
            <v>0.13463984994906544</v>
          </cell>
          <cell r="Z52">
            <v>4.4919769175845659</v>
          </cell>
          <cell r="AA52">
            <v>1.7764110219446599E-2</v>
          </cell>
          <cell r="AB52">
            <v>0.16084075882589957</v>
          </cell>
          <cell r="AC52">
            <v>-36.1795212395145</v>
          </cell>
          <cell r="AD52">
            <v>-0.143076648606453</v>
          </cell>
          <cell r="AE52">
            <v>214.33000579962302</v>
          </cell>
          <cell r="AF52">
            <v>115.45571469997307</v>
          </cell>
          <cell r="AG52">
            <v>3.6314189507792277E-2</v>
          </cell>
          <cell r="AH52">
            <v>91.091070651836219</v>
          </cell>
          <cell r="AI52">
            <v>0.4250038174169472</v>
          </cell>
          <cell r="AJ52">
            <v>2.3128804071510661E-2</v>
          </cell>
          <cell r="AK52">
            <v>86.133873941050993</v>
          </cell>
          <cell r="AL52">
            <v>0.40187501334543652</v>
          </cell>
          <cell r="AM52">
            <v>49.954352701536493</v>
          </cell>
          <cell r="AN52">
            <v>0.1975510212123654</v>
          </cell>
          <cell r="AO52"/>
          <cell r="AP52">
            <v>15804.256665875466</v>
          </cell>
          <cell r="AQ52">
            <v>12643.405332700371</v>
          </cell>
          <cell r="AR52">
            <v>12643.405332700373</v>
          </cell>
          <cell r="AS52">
            <v>1926.9050427192199</v>
          </cell>
          <cell r="AT52">
            <v>1702.306196839992</v>
          </cell>
          <cell r="AU52">
            <v>0.13463984994906544</v>
          </cell>
          <cell r="AV52">
            <v>1126.8778234163726</v>
          </cell>
          <cell r="AW52">
            <v>224.59884587922829</v>
          </cell>
          <cell r="AX52">
            <v>1.7764110219446596E-2</v>
          </cell>
          <cell r="AY52">
            <v>2033.5749078549532</v>
          </cell>
          <cell r="AZ52">
            <v>0.16084075882589957</v>
          </cell>
          <cell r="BA52">
            <v>4554.5535325918108</v>
          </cell>
          <cell r="BB52">
            <v>0.36023155255586914</v>
          </cell>
          <cell r="BC52">
            <v>247.85983553926124</v>
          </cell>
          <cell r="BD52">
            <v>-2281.4347433942144</v>
          </cell>
          <cell r="BE52">
            <v>-0.1804446415629504</v>
          </cell>
          <cell r="BF52">
            <v>2497.7176350768245</v>
          </cell>
          <cell r="BG52">
            <v>0.19755102121236534</v>
          </cell>
        </row>
        <row r="53">
          <cell r="K53" t="str">
            <v>Watch4 Classic BT 46mm</v>
          </cell>
          <cell r="L53">
            <v>50</v>
          </cell>
          <cell r="M53">
            <v>8172727.2727272715</v>
          </cell>
          <cell r="N53">
            <v>355.64522509692216</v>
          </cell>
          <cell r="O53">
            <v>0.14000000000000001</v>
          </cell>
          <cell r="P53">
            <v>5.9999999999999942E-2</v>
          </cell>
          <cell r="Q53">
            <v>0.19999999999999996</v>
          </cell>
          <cell r="R53">
            <v>6538181.8181818174</v>
          </cell>
          <cell r="S53">
            <v>284.51618007753774</v>
          </cell>
          <cell r="T53"/>
          <cell r="U53">
            <v>6538181.8181818174</v>
          </cell>
          <cell r="V53">
            <v>284.51618007753774</v>
          </cell>
          <cell r="W53">
            <v>204.18856417785511</v>
          </cell>
          <cell r="X53">
            <v>0.71766942787650478</v>
          </cell>
          <cell r="Y53">
            <v>0.14140740111643579</v>
          </cell>
          <cell r="Z53">
            <v>40.094922299342159</v>
          </cell>
          <cell r="AA53">
            <v>0.14092317100705939</v>
          </cell>
          <cell r="AB53">
            <v>6.6827068932538106E-2</v>
          </cell>
          <cell r="AC53">
            <v>21.081539920878132</v>
          </cell>
          <cell r="AD53">
            <v>7.4096102074521344E-2</v>
          </cell>
          <cell r="AE53">
            <v>204.18856417785511</v>
          </cell>
          <cell r="AF53">
            <v>109.07116919348407</v>
          </cell>
          <cell r="AG53">
            <v>3.2846046677433946E-2</v>
          </cell>
          <cell r="AH53">
            <v>88.410607874386997</v>
          </cell>
          <cell r="AI53">
            <v>0.43298510977029242</v>
          </cell>
          <cell r="AJ53">
            <v>4.3543117414346667E-3</v>
          </cell>
          <cell r="AK53">
            <v>87.521507211920678</v>
          </cell>
          <cell r="AL53">
            <v>0.42863079802885778</v>
          </cell>
          <cell r="AM53">
            <v>108.60304713279881</v>
          </cell>
          <cell r="AN53">
            <v>0.38171132166614136</v>
          </cell>
          <cell r="AO53"/>
          <cell r="AP53">
            <v>17782.261254846107</v>
          </cell>
          <cell r="AQ53">
            <v>14225.809003876888</v>
          </cell>
          <cell r="AR53">
            <v>14225.809003876888</v>
          </cell>
          <cell r="AS53">
            <v>4016.3807949841312</v>
          </cell>
          <cell r="AT53">
            <v>2011.6346800170229</v>
          </cell>
          <cell r="AU53">
            <v>0.14140740111643579</v>
          </cell>
          <cell r="AV53">
            <v>1382.9933867106822</v>
          </cell>
          <cell r="AW53">
            <v>2004.746114967108</v>
          </cell>
          <cell r="AX53">
            <v>0.14092317100705939</v>
          </cell>
          <cell r="AY53">
            <v>950.66911892320206</v>
          </cell>
          <cell r="AZ53">
            <v>6.6827068932538106E-2</v>
          </cell>
          <cell r="BA53">
            <v>4420.5303937193503</v>
          </cell>
          <cell r="BB53">
            <v>0.31074017600789139</v>
          </cell>
          <cell r="BC53">
            <v>44.455033123316021</v>
          </cell>
          <cell r="BD53">
            <v>-995.12415204651802</v>
          </cell>
          <cell r="BE53">
            <v>-6.9952025348809468E-2</v>
          </cell>
          <cell r="BF53">
            <v>5430.1523566399401</v>
          </cell>
          <cell r="BG53">
            <v>0.3817113216661413</v>
          </cell>
        </row>
        <row r="54">
          <cell r="K54" t="str">
            <v>Watch4 Classic LTE 46mm</v>
          </cell>
          <cell r="L54">
            <v>30</v>
          </cell>
          <cell r="M54">
            <v>9081818.1818181798</v>
          </cell>
          <cell r="N54">
            <v>395.20531687633508</v>
          </cell>
          <cell r="O54">
            <v>0.14000000000000001</v>
          </cell>
          <cell r="P54">
            <v>5.9999999999999831E-2</v>
          </cell>
          <cell r="Q54">
            <v>0.19999999999999984</v>
          </cell>
          <cell r="R54">
            <v>7265454.5454545449</v>
          </cell>
          <cell r="S54">
            <v>316.16425350106812</v>
          </cell>
          <cell r="T54"/>
          <cell r="U54">
            <v>7265454.5454545449</v>
          </cell>
          <cell r="V54">
            <v>316.16425350106812</v>
          </cell>
          <cell r="W54">
            <v>230.4700205686629</v>
          </cell>
          <cell r="X54">
            <v>0.72895660409592855</v>
          </cell>
          <cell r="Y54">
            <v>0.13579225017283175</v>
          </cell>
          <cell r="Z54">
            <v>42.761577525281609</v>
          </cell>
          <cell r="AA54">
            <v>0.13525114573123981</v>
          </cell>
          <cell r="AB54">
            <v>0.16149437144929649</v>
          </cell>
          <cell r="AC54">
            <v>-8.2971698686094584</v>
          </cell>
          <cell r="AD54">
            <v>-2.6243225718056793E-2</v>
          </cell>
          <cell r="AE54">
            <v>230.4700205686629</v>
          </cell>
          <cell r="AF54">
            <v>118.33439322444069</v>
          </cell>
          <cell r="AG54">
            <v>3.4364303008922799E-2</v>
          </cell>
          <cell r="AH54">
            <v>104.21568572292801</v>
          </cell>
          <cell r="AI54">
            <v>0.45218760108488604</v>
          </cell>
          <cell r="AJ54">
            <v>2.3157908156986998E-2</v>
          </cell>
          <cell r="AK54">
            <v>98.878482153660016</v>
          </cell>
          <cell r="AL54">
            <v>0.429029692927899</v>
          </cell>
          <cell r="AM54">
            <v>90.581312285050558</v>
          </cell>
          <cell r="AN54">
            <v>0.28650080229498348</v>
          </cell>
          <cell r="AO54"/>
          <cell r="AP54">
            <v>11856.159506290052</v>
          </cell>
          <cell r="AQ54">
            <v>9484.9276050320441</v>
          </cell>
          <cell r="AR54">
            <v>9484.9276050320423</v>
          </cell>
          <cell r="AS54">
            <v>2570.8269879721565</v>
          </cell>
          <cell r="AT54">
            <v>1287.9796622137089</v>
          </cell>
          <cell r="AU54">
            <v>0.13579225017283175</v>
          </cell>
          <cell r="AV54">
            <v>864.72402512936458</v>
          </cell>
          <cell r="AW54">
            <v>1282.8473257584483</v>
          </cell>
          <cell r="AX54">
            <v>0.13525114573123984</v>
          </cell>
          <cell r="AY54">
            <v>1531.7624218167307</v>
          </cell>
          <cell r="AZ54">
            <v>0.16149437144929649</v>
          </cell>
          <cell r="BA54">
            <v>3126.4705716878407</v>
          </cell>
          <cell r="BB54">
            <v>0.32962513810112298</v>
          </cell>
          <cell r="BC54">
            <v>160.11610707803999</v>
          </cell>
          <cell r="BD54">
            <v>-1691.8785288947709</v>
          </cell>
          <cell r="BE54">
            <v>-0.17837548153737914</v>
          </cell>
          <cell r="BF54">
            <v>2717.4393685515179</v>
          </cell>
          <cell r="BG54">
            <v>0.28650080229498365</v>
          </cell>
        </row>
        <row r="55">
          <cell r="K55" t="str">
            <v>Buds2</v>
          </cell>
          <cell r="L55">
            <v>150</v>
          </cell>
          <cell r="M55">
            <v>2718181.8181818179</v>
          </cell>
          <cell r="N55">
            <v>118.28467442044465</v>
          </cell>
          <cell r="O55">
            <v>0.14000000000000001</v>
          </cell>
          <cell r="P55">
            <v>5.9999999999999831E-2</v>
          </cell>
          <cell r="Q55">
            <v>0.19999999999999984</v>
          </cell>
          <cell r="R55">
            <v>2174545.4545454546</v>
          </cell>
          <cell r="S55">
            <v>94.627739536355733</v>
          </cell>
          <cell r="T55"/>
          <cell r="U55">
            <v>2174545.4545454546</v>
          </cell>
          <cell r="V55">
            <v>94.627739536355733</v>
          </cell>
          <cell r="W55">
            <v>71.980200836654561</v>
          </cell>
          <cell r="X55">
            <v>0.76066702205223824</v>
          </cell>
          <cell r="Y55">
            <v>0.15684227118387079</v>
          </cell>
          <cell r="Z55">
            <v>7.8059091138233754</v>
          </cell>
          <cell r="AA55">
            <v>8.2490706763891003E-2</v>
          </cell>
          <cell r="AB55">
            <v>0.17504634217892451</v>
          </cell>
          <cell r="AC55">
            <v>-8.7583305606756952</v>
          </cell>
          <cell r="AD55">
            <v>-9.2555635415033533E-2</v>
          </cell>
          <cell r="AE55">
            <v>71.980200836654561</v>
          </cell>
          <cell r="AF55">
            <v>38.349650792261826</v>
          </cell>
          <cell r="AG55">
            <v>6.0045424584432773E-2</v>
          </cell>
          <cell r="AH55">
            <v>29.308468323483069</v>
          </cell>
          <cell r="AI55">
            <v>0.40717402817467946</v>
          </cell>
          <cell r="AJ55">
            <v>2.2166510108979593E-2</v>
          </cell>
          <cell r="AK55">
            <v>27.712918473990985</v>
          </cell>
          <cell r="AL55">
            <v>0.38500751806569988</v>
          </cell>
          <cell r="AM55">
            <v>18.95458791331529</v>
          </cell>
          <cell r="AN55">
            <v>0.20030688681972569</v>
          </cell>
          <cell r="AO55"/>
          <cell r="AP55">
            <v>17742.701163066697</v>
          </cell>
          <cell r="AQ55">
            <v>14194.160930453359</v>
          </cell>
          <cell r="AR55">
            <v>14194.160930453359</v>
          </cell>
          <cell r="AS55">
            <v>3397.1308049551758</v>
          </cell>
          <cell r="AT55">
            <v>2226.2444378816695</v>
          </cell>
          <cell r="AU55">
            <v>0.15684227118387079</v>
          </cell>
          <cell r="AV55">
            <v>1550.7156829734668</v>
          </cell>
          <cell r="AW55">
            <v>1170.8863670735063</v>
          </cell>
          <cell r="AX55">
            <v>8.2490706763891003E-2</v>
          </cell>
          <cell r="AY55">
            <v>2484.6359511748601</v>
          </cell>
          <cell r="AZ55">
            <v>0.17504634217892451</v>
          </cell>
          <cell r="BA55">
            <v>4396.27024852246</v>
          </cell>
          <cell r="BB55">
            <v>0.30972385546864756</v>
          </cell>
          <cell r="BC55">
            <v>239.33247742381272</v>
          </cell>
          <cell r="BD55">
            <v>-2723.9684285986732</v>
          </cell>
          <cell r="BE55">
            <v>-0.19190767541281287</v>
          </cell>
          <cell r="BF55">
            <v>2843.1881869972931</v>
          </cell>
          <cell r="BG55">
            <v>0.20030688681972567</v>
          </cell>
        </row>
        <row r="56">
          <cell r="K56" t="str">
            <v>Buds Live</v>
          </cell>
          <cell r="L56">
            <v>200</v>
          </cell>
          <cell r="M56">
            <v>4082000</v>
          </cell>
          <cell r="N56">
            <v>177.63272410791993</v>
          </cell>
          <cell r="O56">
            <v>0.14000000000000001</v>
          </cell>
          <cell r="P56">
            <v>0.48819028105652296</v>
          </cell>
          <cell r="Q56">
            <v>0.62819028105652297</v>
          </cell>
          <cell r="R56">
            <v>1517727.2727272729</v>
          </cell>
          <cell r="S56">
            <v>66.045573225729896</v>
          </cell>
          <cell r="T56"/>
          <cell r="U56">
            <v>1517727.2727272729</v>
          </cell>
          <cell r="V56">
            <v>66.045573225729896</v>
          </cell>
          <cell r="W56">
            <v>76.640604255825011</v>
          </cell>
          <cell r="X56">
            <v>1.1604200026227878</v>
          </cell>
          <cell r="Y56">
            <v>0.10313740949398936</v>
          </cell>
          <cell r="Z56">
            <v>-17.40680036114248</v>
          </cell>
          <cell r="AA56">
            <v>-0.26355741211677719</v>
          </cell>
          <cell r="AB56">
            <v>0.10334384952289612</v>
          </cell>
          <cell r="AC56">
            <v>-24.232204142235727</v>
          </cell>
          <cell r="AD56">
            <v>-0.36690126163967329</v>
          </cell>
          <cell r="AE56">
            <v>76.640604255825011</v>
          </cell>
          <cell r="AF56">
            <v>39.659349126520375</v>
          </cell>
          <cell r="AG56">
            <v>5.7382724709163925E-2</v>
          </cell>
          <cell r="AH56">
            <v>32.583408433748652</v>
          </cell>
          <cell r="AI56">
            <v>0.42514550544233443</v>
          </cell>
          <cell r="AJ56">
            <v>2.3297366660770678E-2</v>
          </cell>
          <cell r="AK56">
            <v>30.797884175297675</v>
          </cell>
          <cell r="AL56">
            <v>0.40184813878156378</v>
          </cell>
          <cell r="AM56">
            <v>6.5656800330619483</v>
          </cell>
          <cell r="AN56">
            <v>9.9411356619191316E-2</v>
          </cell>
          <cell r="AO56"/>
          <cell r="AP56">
            <v>35526.544821583986</v>
          </cell>
          <cell r="AQ56">
            <v>13209.114645145979</v>
          </cell>
          <cell r="AR56">
            <v>13209.114645145977</v>
          </cell>
          <cell r="AS56">
            <v>-2119.006206019023</v>
          </cell>
          <cell r="AT56">
            <v>1362.3538662094727</v>
          </cell>
          <cell r="AU56">
            <v>0.10313740949398936</v>
          </cell>
          <cell r="AV56">
            <v>729.73174433625184</v>
          </cell>
          <cell r="AW56">
            <v>-3481.3600722284959</v>
          </cell>
          <cell r="AX56">
            <v>-0.26355741211677725</v>
          </cell>
          <cell r="AY56">
            <v>1365.0807562186492</v>
          </cell>
          <cell r="AZ56">
            <v>0.10334384952289612</v>
          </cell>
          <cell r="BA56">
            <v>6516.68168674973</v>
          </cell>
          <cell r="BB56">
            <v>0.49334734854046025</v>
          </cell>
          <cell r="BC56">
            <v>357.1048516901954</v>
          </cell>
          <cell r="BD56">
            <v>-1722.1856079088448</v>
          </cell>
          <cell r="BE56">
            <v>-0.13037857980449169</v>
          </cell>
          <cell r="BF56">
            <v>1313.1360066123893</v>
          </cell>
          <cell r="BG56">
            <v>9.9411356619191302E-2</v>
          </cell>
        </row>
        <row r="57">
          <cell r="K57" t="str">
            <v>Buds Pro</v>
          </cell>
          <cell r="L57">
            <v>150</v>
          </cell>
          <cell r="M57">
            <v>4536000</v>
          </cell>
          <cell r="N57">
            <v>197.38903394255874</v>
          </cell>
          <cell r="O57">
            <v>0.14000000000000001</v>
          </cell>
          <cell r="P57">
            <v>0.18994628827962168</v>
          </cell>
          <cell r="Q57">
            <v>0.32994628827962169</v>
          </cell>
          <cell r="R57">
            <v>3039363.6363636362</v>
          </cell>
          <cell r="S57">
            <v>132.26125484611123</v>
          </cell>
          <cell r="T57"/>
          <cell r="U57">
            <v>3039363.6363636362</v>
          </cell>
          <cell r="V57">
            <v>132.26125484611123</v>
          </cell>
          <cell r="W57">
            <v>103.746053064224</v>
          </cell>
          <cell r="X57">
            <v>0.78440245546539489</v>
          </cell>
          <cell r="Y57">
            <v>0.11669741910861857</v>
          </cell>
          <cell r="Z57">
            <v>13.080654693278788</v>
          </cell>
          <cell r="AA57">
            <v>9.8900125425986668E-2</v>
          </cell>
          <cell r="AB57">
            <v>0.11862315435108117</v>
          </cell>
          <cell r="AC57">
            <v>-2.6085925549991575</v>
          </cell>
          <cell r="AD57">
            <v>-1.9723028925094581E-2</v>
          </cell>
          <cell r="AE57">
            <v>103.746053064224</v>
          </cell>
          <cell r="AF57">
            <v>53.837241694083886</v>
          </cell>
          <cell r="AG57">
            <v>4.8784344311133508E-2</v>
          </cell>
          <cell r="AH57">
            <v>44.847628196533883</v>
          </cell>
          <cell r="AI57">
            <v>0.43228274109638615</v>
          </cell>
          <cell r="AJ57">
            <v>2.2290153942152034E-2</v>
          </cell>
          <cell r="AK57">
            <v>42.535112702841658</v>
          </cell>
          <cell r="AL57">
            <v>0.40999258715423414</v>
          </cell>
          <cell r="AM57">
            <v>39.926520147842503</v>
          </cell>
          <cell r="AN57">
            <v>0.30187616316129662</v>
          </cell>
          <cell r="AO57"/>
          <cell r="AP57">
            <v>29608.355091383812</v>
          </cell>
          <cell r="AQ57">
            <v>19839.188226916685</v>
          </cell>
          <cell r="AR57">
            <v>19839.188226916685</v>
          </cell>
          <cell r="AS57">
            <v>4277.280267283084</v>
          </cell>
          <cell r="AT57">
            <v>2315.1820632912677</v>
          </cell>
          <cell r="AU57">
            <v>0.11669741910861857</v>
          </cell>
          <cell r="AV57">
            <v>2335.7902719196613</v>
          </cell>
          <cell r="AW57">
            <v>1962.0982039918183</v>
          </cell>
          <cell r="AX57">
            <v>9.8900125425986668E-2</v>
          </cell>
          <cell r="AY57">
            <v>2353.3870872416906</v>
          </cell>
          <cell r="AZ57">
            <v>0.11862315435108119</v>
          </cell>
          <cell r="BA57">
            <v>6727.1442294800827</v>
          </cell>
          <cell r="BB57">
            <v>0.33908364357131682</v>
          </cell>
          <cell r="BC57">
            <v>346.877324053834</v>
          </cell>
          <cell r="BD57">
            <v>-2700.264411295524</v>
          </cell>
          <cell r="BE57">
            <v>-0.13610760583600687</v>
          </cell>
          <cell r="BF57">
            <v>5988.9780221763776</v>
          </cell>
          <cell r="BG57">
            <v>0.30187616316129667</v>
          </cell>
        </row>
        <row r="58">
          <cell r="K58" t="str">
            <v>Tab Active3</v>
          </cell>
          <cell r="L58">
            <v>28</v>
          </cell>
          <cell r="M58">
            <v>13173000</v>
          </cell>
          <cell r="N58">
            <v>573.23759791122711</v>
          </cell>
          <cell r="O58">
            <v>0.14000000000000001</v>
          </cell>
          <cell r="P58">
            <v>0.1100155276288276</v>
          </cell>
          <cell r="Q58">
            <v>0.25001552762882762</v>
          </cell>
          <cell r="R58">
            <v>9879545.4545454532</v>
          </cell>
          <cell r="S58">
            <v>429.91929741276994</v>
          </cell>
          <cell r="T58"/>
          <cell r="U58">
            <v>9879545.4545454532</v>
          </cell>
          <cell r="V58">
            <v>429.91929741276994</v>
          </cell>
          <cell r="W58">
            <v>353.87999326079142</v>
          </cell>
          <cell r="X58">
            <v>0.82313121413814461</v>
          </cell>
          <cell r="Y58">
            <v>4.51672522654748E-2</v>
          </cell>
          <cell r="Z58">
            <v>56.621030791940257</v>
          </cell>
          <cell r="AA58">
            <v>0.13170153359638059</v>
          </cell>
          <cell r="AB58">
            <v>8.1575991842909895E-2</v>
          </cell>
          <cell r="AC58">
            <v>21.549937693086569</v>
          </cell>
          <cell r="AD58">
            <v>5.0125541753470657E-2</v>
          </cell>
          <cell r="AE58">
            <v>353.87999326079142</v>
          </cell>
          <cell r="AF58">
            <v>155.78034248199498</v>
          </cell>
          <cell r="AG58">
            <v>9.4729642694625041E-2</v>
          </cell>
          <cell r="AH58">
            <v>164.57672546042537</v>
          </cell>
          <cell r="AI58">
            <v>0.46506366167793145</v>
          </cell>
          <cell r="AJ58">
            <v>8.9537368482402235E-2</v>
          </cell>
          <cell r="AK58">
            <v>132.89124210528388</v>
          </cell>
          <cell r="AL58">
            <v>0.37552629319552927</v>
          </cell>
          <cell r="AM58">
            <v>154.44117979837046</v>
          </cell>
          <cell r="AN58">
            <v>0.35923295541230355</v>
          </cell>
          <cell r="AO58"/>
          <cell r="AP58">
            <v>16050.652741514359</v>
          </cell>
          <cell r="AQ58">
            <v>12037.740327557558</v>
          </cell>
          <cell r="AR58">
            <v>12037.740327557558</v>
          </cell>
          <cell r="AS58">
            <v>2129.1005162553984</v>
          </cell>
          <cell r="AT58">
            <v>543.71165408107152</v>
          </cell>
          <cell r="AU58">
            <v>4.5167252265474807E-2</v>
          </cell>
          <cell r="AV58">
            <v>88.242733997117313</v>
          </cell>
          <cell r="AW58">
            <v>1585.3888621743272</v>
          </cell>
          <cell r="AX58">
            <v>0.13170153359638059</v>
          </cell>
          <cell r="AY58">
            <v>981.99060676790282</v>
          </cell>
          <cell r="AZ58">
            <v>8.1575991842909895E-2</v>
          </cell>
          <cell r="BA58">
            <v>4608.1483128919099</v>
          </cell>
          <cell r="BB58">
            <v>0.38280841648848701</v>
          </cell>
          <cell r="BC58">
            <v>887.19353394396194</v>
          </cell>
          <cell r="BD58">
            <v>-1869.1841407118645</v>
          </cell>
          <cell r="BE58">
            <v>-0.15527699467256406</v>
          </cell>
          <cell r="BF58">
            <v>4324.3530343543725</v>
          </cell>
          <cell r="BG58">
            <v>0.35923295541230355</v>
          </cell>
        </row>
        <row r="76">
          <cell r="BG76">
            <v>4.9752478483702324E-2</v>
          </cell>
        </row>
        <row r="79">
          <cell r="K79" t="str">
            <v>T530</v>
          </cell>
          <cell r="L79">
            <v>15</v>
          </cell>
          <cell r="M79">
            <v>909000</v>
          </cell>
          <cell r="N79">
            <v>39.556135770234988</v>
          </cell>
          <cell r="O79">
            <v>0.14000000000000001</v>
          </cell>
          <cell r="P79">
            <v>0.16000000000000003</v>
          </cell>
          <cell r="Q79">
            <v>0.30000000000000004</v>
          </cell>
          <cell r="R79">
            <v>636300</v>
          </cell>
          <cell r="S79">
            <v>27.689295039164492</v>
          </cell>
          <cell r="T79"/>
          <cell r="U79">
            <v>636300</v>
          </cell>
          <cell r="V79">
            <v>27.689295039164492</v>
          </cell>
          <cell r="W79">
            <v>12.216526582852536</v>
          </cell>
          <cell r="X79">
            <v>0.44120034712234996</v>
          </cell>
          <cell r="Y79">
            <v>4.2219057033663139E-2</v>
          </cell>
          <cell r="Z79">
            <v>14.303752529831543</v>
          </cell>
          <cell r="AA79">
            <v>0.51658059584398686</v>
          </cell>
          <cell r="AB79">
            <v>9.9815358813676092E-2</v>
          </cell>
          <cell r="AC79">
            <v>11.539935610199599</v>
          </cell>
          <cell r="AD79">
            <v>0.41676523703031082</v>
          </cell>
          <cell r="AE79">
            <v>12.216526582852536</v>
          </cell>
          <cell r="AF79">
            <v>6.1457832624149749</v>
          </cell>
          <cell r="AG79">
            <v>2.0439482697265487E-3</v>
          </cell>
          <cell r="AH79">
            <v>6.0457733720664715</v>
          </cell>
          <cell r="AI79">
            <v>0.49488480469992924</v>
          </cell>
          <cell r="AJ79">
            <v>2.1962831782561306E-3</v>
          </cell>
          <cell r="AK79">
            <v>6.0189424202358337</v>
          </cell>
          <cell r="AL79">
            <v>0.49268852152167314</v>
          </cell>
          <cell r="AM79">
            <v>17.558878030435434</v>
          </cell>
          <cell r="AN79">
            <v>0.63413958374887047</v>
          </cell>
          <cell r="AO79"/>
          <cell r="AP79">
            <v>593.34203655352485</v>
          </cell>
          <cell r="AQ79">
            <v>415.33942558746736</v>
          </cell>
          <cell r="AR79">
            <v>415.33942558746736</v>
          </cell>
          <cell r="AS79">
            <v>232.09152684467932</v>
          </cell>
          <cell r="AT79">
            <v>17.53523889720617</v>
          </cell>
          <cell r="AU79">
            <v>4.2219057033663132E-2</v>
          </cell>
          <cell r="AV79"/>
          <cell r="AW79">
            <v>214.55628794747315</v>
          </cell>
          <cell r="AX79">
            <v>0.51658059584398686</v>
          </cell>
          <cell r="AY79">
            <v>41.457253794479172</v>
          </cell>
          <cell r="AZ79">
            <v>9.9815358813676078E-2</v>
          </cell>
          <cell r="BA79">
            <v>90.686600580997066</v>
          </cell>
          <cell r="BB79">
            <v>0.21834334761918514</v>
          </cell>
          <cell r="BC79">
            <v>0.40246427745956809</v>
          </cell>
          <cell r="BD79">
            <v>-41.859718071938744</v>
          </cell>
          <cell r="BE79">
            <v>-0.10078435971430168</v>
          </cell>
          <cell r="BF79">
            <v>263.38317045653145</v>
          </cell>
          <cell r="BG79">
            <v>0.63413958374887036</v>
          </cell>
          <cell r="BH79"/>
          <cell r="BI79">
            <v>4.2060397202915288E-2</v>
          </cell>
        </row>
        <row r="80">
          <cell r="K80" t="str">
            <v>P110_BAT</v>
          </cell>
          <cell r="L80">
            <v>2</v>
          </cell>
          <cell r="M80">
            <v>355000</v>
          </cell>
          <cell r="N80">
            <v>15.448215839860749</v>
          </cell>
          <cell r="O80">
            <v>0.14000000000000001</v>
          </cell>
          <cell r="P80">
            <v>0.15999999999999992</v>
          </cell>
          <cell r="Q80">
            <v>0.29999999999999993</v>
          </cell>
          <cell r="R80">
            <v>248500.00000000003</v>
          </cell>
          <cell r="S80">
            <v>10.813751087902526</v>
          </cell>
          <cell r="T80"/>
          <cell r="U80">
            <v>248500.00000000003</v>
          </cell>
          <cell r="V80">
            <v>10.813751087902526</v>
          </cell>
          <cell r="W80">
            <v>11.333473704357283</v>
          </cell>
          <cell r="X80">
            <v>1.0480612705276875</v>
          </cell>
          <cell r="Y80">
            <v>7.9177763688485905E-2</v>
          </cell>
          <cell r="Z80">
            <v>-1.3759312446788119</v>
          </cell>
          <cell r="AA80">
            <v>-0.12723903421617341</v>
          </cell>
          <cell r="AB80">
            <v>0.13106959415709066</v>
          </cell>
          <cell r="AC80">
            <v>-2.7932852110859927</v>
          </cell>
          <cell r="AD80">
            <v>-0.25830862837326396</v>
          </cell>
          <cell r="AE80">
            <v>11.333473704357283</v>
          </cell>
          <cell r="AF80">
            <v>11.143047603806229</v>
          </cell>
          <cell r="AG80">
            <v>1.7485153516601962E-2</v>
          </cell>
          <cell r="AH80">
            <v>-7.7414270460045009E-3</v>
          </cell>
          <cell r="AI80">
            <v>-6.8305863214984306E-4</v>
          </cell>
          <cell r="AJ80">
            <v>0</v>
          </cell>
          <cell r="AK80">
            <v>-7.7414270460045009E-3</v>
          </cell>
          <cell r="AL80">
            <v>-6.8305863214984306E-4</v>
          </cell>
          <cell r="AM80">
            <v>-2.8010266381319973</v>
          </cell>
          <cell r="AN80">
            <v>-0.25902451567111984</v>
          </cell>
          <cell r="AO80"/>
          <cell r="AP80">
            <v>30.896431679721498</v>
          </cell>
          <cell r="AQ80">
            <v>21.627502175805052</v>
          </cell>
          <cell r="AR80">
            <v>21.627502175805052</v>
          </cell>
          <cell r="AS80">
            <v>-1.0394452329095145</v>
          </cell>
          <cell r="AT80">
            <v>1.7124172564481073</v>
          </cell>
          <cell r="AU80">
            <v>7.9177763688485905E-2</v>
          </cell>
          <cell r="AV80"/>
          <cell r="AW80">
            <v>-2.7518624893576238</v>
          </cell>
          <cell r="AX80">
            <v>-0.12723903421617341</v>
          </cell>
          <cell r="AY80">
            <v>2.8347079328143634</v>
          </cell>
          <cell r="AZ80">
            <v>0.13106959415709066</v>
          </cell>
          <cell r="BA80">
            <v>-1.5482854092009002E-2</v>
          </cell>
          <cell r="BB80">
            <v>-7.1588729785586878E-4</v>
          </cell>
          <cell r="BC80">
            <v>0</v>
          </cell>
          <cell r="BD80">
            <v>-2.8347079328143634</v>
          </cell>
          <cell r="BE80">
            <v>-0.13106959415709066</v>
          </cell>
          <cell r="BF80">
            <v>-5.6020532762639963</v>
          </cell>
          <cell r="BG80">
            <v>-0.25902451567111995</v>
          </cell>
          <cell r="BI80">
            <v>7.8114925323894843E-2</v>
          </cell>
        </row>
        <row r="81">
          <cell r="K81" t="str">
            <v>P330_BAT</v>
          </cell>
          <cell r="L81">
            <v>20</v>
          </cell>
          <cell r="M81">
            <v>900000</v>
          </cell>
          <cell r="N81">
            <v>39.164490861618802</v>
          </cell>
          <cell r="O81">
            <v>0.14000000000000001</v>
          </cell>
          <cell r="P81">
            <v>0.16000000000000003</v>
          </cell>
          <cell r="Q81">
            <v>0.30000000000000004</v>
          </cell>
          <cell r="R81">
            <v>630000</v>
          </cell>
          <cell r="S81">
            <v>27.41514360313316</v>
          </cell>
          <cell r="T81"/>
          <cell r="U81">
            <v>630000</v>
          </cell>
          <cell r="V81">
            <v>27.41514360313316</v>
          </cell>
          <cell r="W81">
            <v>19.049742023681382</v>
          </cell>
          <cell r="X81">
            <v>0.69486201857809227</v>
          </cell>
          <cell r="Y81">
            <v>7.1138841232549974E-2</v>
          </cell>
          <cell r="Z81">
            <v>6.4151200313009298</v>
          </cell>
          <cell r="AA81">
            <v>0.23399914018935772</v>
          </cell>
          <cell r="AB81">
            <v>0.14487740094172233</v>
          </cell>
          <cell r="AC81">
            <v>2.4432852796349129</v>
          </cell>
          <cell r="AD81">
            <v>8.912173924763539E-2</v>
          </cell>
          <cell r="AE81">
            <v>19.049742023681382</v>
          </cell>
          <cell r="AF81">
            <v>16.731737314057256</v>
          </cell>
          <cell r="AG81">
            <v>7.3166452807665329E-4</v>
          </cell>
          <cell r="AH81">
            <v>2.3040666891163881</v>
          </cell>
          <cell r="AI81">
            <v>0.12095002054369683</v>
          </cell>
          <cell r="AJ81">
            <v>0</v>
          </cell>
          <cell r="AK81">
            <v>2.3040666891163881</v>
          </cell>
          <cell r="AL81">
            <v>0.12095002054369683</v>
          </cell>
          <cell r="AM81">
            <v>4.7473519687513015</v>
          </cell>
          <cell r="AN81">
            <v>0.17316531466969032</v>
          </cell>
          <cell r="AO81"/>
          <cell r="AP81">
            <v>783.28981723237598</v>
          </cell>
          <cell r="AQ81">
            <v>548.30287206266325</v>
          </cell>
          <cell r="AR81">
            <v>548.30287206266314</v>
          </cell>
          <cell r="AS81">
            <v>167.30803158903555</v>
          </cell>
          <cell r="AT81">
            <v>39.005630963016955</v>
          </cell>
          <cell r="AU81">
            <v>7.1138841232549974E-2</v>
          </cell>
          <cell r="AV81"/>
          <cell r="AW81">
            <v>128.3024006260186</v>
          </cell>
          <cell r="AX81">
            <v>0.23399914018935775</v>
          </cell>
          <cell r="AY81">
            <v>79.436695033320333</v>
          </cell>
          <cell r="AZ81">
            <v>0.14487740094172233</v>
          </cell>
          <cell r="BA81">
            <v>46.081333782327761</v>
          </cell>
          <cell r="BB81">
            <v>8.4043575422054928E-2</v>
          </cell>
          <cell r="BC81">
            <v>0</v>
          </cell>
          <cell r="BD81">
            <v>-79.436695033320333</v>
          </cell>
          <cell r="BE81">
            <v>-0.14487740094172233</v>
          </cell>
          <cell r="BF81">
            <v>94.947039375026023</v>
          </cell>
          <cell r="BG81">
            <v>0.17316531466969035</v>
          </cell>
          <cell r="BI81">
            <v>7.8114925323894843E-2</v>
          </cell>
        </row>
        <row r="82">
          <cell r="K82" t="str">
            <v>P330_BAT</v>
          </cell>
          <cell r="L82">
            <v>20</v>
          </cell>
          <cell r="M82">
            <v>900000</v>
          </cell>
          <cell r="N82">
            <v>39.164490861618802</v>
          </cell>
          <cell r="O82">
            <v>0.14000000000000001</v>
          </cell>
          <cell r="P82">
            <v>0.16000000000000003</v>
          </cell>
          <cell r="Q82">
            <v>0.30000000000000004</v>
          </cell>
          <cell r="R82">
            <v>630000</v>
          </cell>
          <cell r="S82">
            <v>27.41514360313316</v>
          </cell>
          <cell r="T82"/>
          <cell r="U82">
            <v>630000</v>
          </cell>
          <cell r="V82">
            <v>27.41514360313316</v>
          </cell>
          <cell r="W82">
            <v>19.049742023681382</v>
          </cell>
          <cell r="X82">
            <v>0.69486201857809227</v>
          </cell>
          <cell r="Y82">
            <v>7.1138841232549974E-2</v>
          </cell>
          <cell r="Z82">
            <v>6.4151200313009298</v>
          </cell>
          <cell r="AA82">
            <v>0.23399914018935772</v>
          </cell>
          <cell r="AB82">
            <v>0.14487740094172233</v>
          </cell>
          <cell r="AC82">
            <v>2.4432852796349129</v>
          </cell>
          <cell r="AD82">
            <v>8.912173924763539E-2</v>
          </cell>
          <cell r="AE82">
            <v>19.049742023681382</v>
          </cell>
          <cell r="AF82">
            <v>16.731737314057256</v>
          </cell>
          <cell r="AG82">
            <v>7.3166452807665329E-4</v>
          </cell>
          <cell r="AH82">
            <v>2.3040666891163881</v>
          </cell>
          <cell r="AI82">
            <v>0.12095002054369683</v>
          </cell>
          <cell r="AJ82">
            <v>0</v>
          </cell>
          <cell r="AK82">
            <v>2.3040666891163881</v>
          </cell>
          <cell r="AL82">
            <v>0.12095002054369683</v>
          </cell>
          <cell r="AM82">
            <v>4.7473519687513015</v>
          </cell>
          <cell r="AN82">
            <v>0.17316531466969032</v>
          </cell>
          <cell r="AO82"/>
          <cell r="AP82">
            <v>783.28981723237598</v>
          </cell>
          <cell r="AQ82">
            <v>548.30287206266325</v>
          </cell>
          <cell r="AR82">
            <v>548.30287206266314</v>
          </cell>
          <cell r="AS82">
            <v>167.30803158903555</v>
          </cell>
          <cell r="AT82">
            <v>39.005630963016955</v>
          </cell>
          <cell r="AU82">
            <v>7.1138841232549974E-2</v>
          </cell>
          <cell r="AV82"/>
          <cell r="AW82">
            <v>128.3024006260186</v>
          </cell>
          <cell r="AX82">
            <v>0.23399914018935775</v>
          </cell>
          <cell r="AY82">
            <v>79.436695033320333</v>
          </cell>
          <cell r="AZ82">
            <v>0.14487740094172233</v>
          </cell>
          <cell r="BA82">
            <v>46.081333782327761</v>
          </cell>
          <cell r="BB82">
            <v>8.4043575422054928E-2</v>
          </cell>
          <cell r="BC82">
            <v>0</v>
          </cell>
          <cell r="BD82">
            <v>-79.436695033320333</v>
          </cell>
          <cell r="BE82">
            <v>-0.14487740094172233</v>
          </cell>
          <cell r="BF82">
            <v>94.947039375026023</v>
          </cell>
          <cell r="BG82">
            <v>0.17316531466969035</v>
          </cell>
          <cell r="BI82">
            <v>7.8114925323894843E-2</v>
          </cell>
        </row>
        <row r="83">
          <cell r="K83" t="str">
            <v>P530</v>
          </cell>
          <cell r="L83">
            <v>10</v>
          </cell>
          <cell r="M83">
            <v>1355000</v>
          </cell>
          <cell r="N83">
            <v>58.96431679721497</v>
          </cell>
          <cell r="O83">
            <v>0.14000000000000001</v>
          </cell>
          <cell r="P83">
            <v>0.15999999999999992</v>
          </cell>
          <cell r="Q83">
            <v>0.29999999999999993</v>
          </cell>
          <cell r="R83">
            <v>948500.00000000012</v>
          </cell>
          <cell r="S83">
            <v>41.275021758050485</v>
          </cell>
          <cell r="T83"/>
          <cell r="U83">
            <v>948500.00000000012</v>
          </cell>
          <cell r="V83">
            <v>41.275021758050485</v>
          </cell>
          <cell r="W83">
            <v>31.21469721703463</v>
          </cell>
          <cell r="X83">
            <v>0.75626119351339549</v>
          </cell>
          <cell r="Y83">
            <v>7.8663342108726844E-2</v>
          </cell>
          <cell r="Z83">
            <v>6.8134933839171872</v>
          </cell>
          <cell r="AA83">
            <v>0.16507546437787762</v>
          </cell>
          <cell r="AB83">
            <v>0.17089664138064262</v>
          </cell>
          <cell r="AC83">
            <v>-0.24026920744658842</v>
          </cell>
          <cell r="AD83">
            <v>-5.8211770027649986E-3</v>
          </cell>
          <cell r="AE83">
            <v>31.21469721703463</v>
          </cell>
          <cell r="AF83">
            <v>28.387015444109103</v>
          </cell>
          <cell r="AG83">
            <v>5.8120346458599931E-4</v>
          </cell>
          <cell r="AH83">
            <v>2.809539682756983</v>
          </cell>
          <cell r="AI83">
            <v>9.000694971417976E-2</v>
          </cell>
          <cell r="AJ83">
            <v>0</v>
          </cell>
          <cell r="AK83">
            <v>2.809539682756983</v>
          </cell>
          <cell r="AL83">
            <v>9.000694971417976E-2</v>
          </cell>
          <cell r="AM83">
            <v>2.5692704753103945</v>
          </cell>
          <cell r="AN83">
            <v>6.2247586212580766E-2</v>
          </cell>
          <cell r="AO83"/>
          <cell r="AP83">
            <v>589.64316797214974</v>
          </cell>
          <cell r="AQ83">
            <v>412.75021758050485</v>
          </cell>
          <cell r="AR83">
            <v>412.75021758050485</v>
          </cell>
          <cell r="AS83">
            <v>100.60324541015856</v>
          </cell>
          <cell r="AT83">
            <v>32.468311570986693</v>
          </cell>
          <cell r="AU83">
            <v>7.8663342108726844E-2</v>
          </cell>
          <cell r="AV83"/>
          <cell r="AW83">
            <v>68.134933839171879</v>
          </cell>
          <cell r="AX83">
            <v>0.16507546437787765</v>
          </cell>
          <cell r="AY83">
            <v>70.537625913637754</v>
          </cell>
          <cell r="AZ83">
            <v>0.17089664138064262</v>
          </cell>
          <cell r="BA83">
            <v>28.095396827569829</v>
          </cell>
          <cell r="BB83">
            <v>6.8068763215345759E-2</v>
          </cell>
          <cell r="BC83">
            <v>0</v>
          </cell>
          <cell r="BD83">
            <v>-70.537625913637754</v>
          </cell>
          <cell r="BE83">
            <v>-0.17089664138064262</v>
          </cell>
          <cell r="BF83">
            <v>25.692704753103953</v>
          </cell>
          <cell r="BG83">
            <v>6.2247586212580787E-2</v>
          </cell>
          <cell r="BI83">
            <v>7.8114925323894843E-2</v>
          </cell>
        </row>
        <row r="84">
          <cell r="K84" t="str">
            <v>P530</v>
          </cell>
          <cell r="L84">
            <v>10</v>
          </cell>
          <cell r="M84">
            <v>1355000</v>
          </cell>
          <cell r="N84">
            <v>58.96431679721497</v>
          </cell>
          <cell r="O84">
            <v>0.14000000000000001</v>
          </cell>
          <cell r="P84">
            <v>0.15999999999999992</v>
          </cell>
          <cell r="Q84">
            <v>0.29999999999999993</v>
          </cell>
          <cell r="R84">
            <v>948500.00000000012</v>
          </cell>
          <cell r="S84">
            <v>41.275021758050485</v>
          </cell>
          <cell r="T84"/>
          <cell r="U84">
            <v>948500.00000000012</v>
          </cell>
          <cell r="V84">
            <v>41.275021758050485</v>
          </cell>
          <cell r="W84">
            <v>31.21469721703463</v>
          </cell>
          <cell r="X84">
            <v>0.75626119351339549</v>
          </cell>
          <cell r="Y84">
            <v>7.8663342108726844E-2</v>
          </cell>
          <cell r="Z84">
            <v>6.8134933839171872</v>
          </cell>
          <cell r="AA84">
            <v>0.16507546437787762</v>
          </cell>
          <cell r="AB84">
            <v>0.17089664138064262</v>
          </cell>
          <cell r="AC84">
            <v>-0.24026920744658842</v>
          </cell>
          <cell r="AD84">
            <v>-5.8211770027649986E-3</v>
          </cell>
          <cell r="AE84">
            <v>31.21469721703463</v>
          </cell>
          <cell r="AF84">
            <v>28.387015444109103</v>
          </cell>
          <cell r="AG84">
            <v>5.8120346458599931E-4</v>
          </cell>
          <cell r="AH84">
            <v>2.809539682756983</v>
          </cell>
          <cell r="AI84">
            <v>9.000694971417976E-2</v>
          </cell>
          <cell r="AJ84">
            <v>0</v>
          </cell>
          <cell r="AK84">
            <v>2.809539682756983</v>
          </cell>
          <cell r="AL84">
            <v>9.000694971417976E-2</v>
          </cell>
          <cell r="AM84">
            <v>2.5692704753103945</v>
          </cell>
          <cell r="AN84">
            <v>6.2247586212580766E-2</v>
          </cell>
          <cell r="AO84"/>
          <cell r="AP84">
            <v>589.64316797214974</v>
          </cell>
          <cell r="AQ84">
            <v>412.75021758050485</v>
          </cell>
          <cell r="AR84">
            <v>412.75021758050485</v>
          </cell>
          <cell r="AS84">
            <v>100.60324541015856</v>
          </cell>
          <cell r="AT84">
            <v>32.468311570986693</v>
          </cell>
          <cell r="AU84">
            <v>7.8663342108726844E-2</v>
          </cell>
          <cell r="AV84"/>
          <cell r="AW84">
            <v>68.134933839171879</v>
          </cell>
          <cell r="AX84">
            <v>0.16507546437787765</v>
          </cell>
          <cell r="AY84">
            <v>70.537625913637754</v>
          </cell>
          <cell r="AZ84">
            <v>0.17089664138064262</v>
          </cell>
          <cell r="BA84">
            <v>28.095396827569829</v>
          </cell>
          <cell r="BB84">
            <v>6.8068763215345759E-2</v>
          </cell>
          <cell r="BC84">
            <v>0</v>
          </cell>
          <cell r="BD84">
            <v>-70.537625913637754</v>
          </cell>
          <cell r="BE84">
            <v>-0.17089664138064262</v>
          </cell>
          <cell r="BF84">
            <v>25.692704753103953</v>
          </cell>
          <cell r="BG84">
            <v>6.2247586212580787E-2</v>
          </cell>
          <cell r="BI84">
            <v>7.8114925323894843E-2</v>
          </cell>
        </row>
        <row r="85">
          <cell r="K85" t="str">
            <v>U120</v>
          </cell>
          <cell r="L85">
            <v>5</v>
          </cell>
          <cell r="M85">
            <v>1173000</v>
          </cell>
          <cell r="N85">
            <v>51.044386422976501</v>
          </cell>
          <cell r="O85">
            <v>0.14000000000000001</v>
          </cell>
          <cell r="P85">
            <v>0.16000000000000003</v>
          </cell>
          <cell r="Q85">
            <v>0.30000000000000004</v>
          </cell>
          <cell r="R85">
            <v>821099.99999999988</v>
          </cell>
          <cell r="S85">
            <v>35.731070496083547</v>
          </cell>
          <cell r="T85"/>
          <cell r="U85">
            <v>821099.99999999988</v>
          </cell>
          <cell r="V85">
            <v>35.731070496083547</v>
          </cell>
          <cell r="W85">
            <v>24.867469240062135</v>
          </cell>
          <cell r="X85">
            <v>0.69596205472735106</v>
          </cell>
          <cell r="Y85">
            <v>3.3050296245643491E-2</v>
          </cell>
          <cell r="Z85">
            <v>9.6826787909518757</v>
          </cell>
          <cell r="AA85">
            <v>0.2709876490270054</v>
          </cell>
          <cell r="AB85">
            <v>0.10964908516072201</v>
          </cell>
          <cell r="AC85">
            <v>5.7647995992430525</v>
          </cell>
          <cell r="AD85">
            <v>0.16133856386628348</v>
          </cell>
          <cell r="AE85">
            <v>24.867469240062135</v>
          </cell>
          <cell r="AF85">
            <v>20.823207467288711</v>
          </cell>
          <cell r="AG85">
            <v>8.979656733330817E-3</v>
          </cell>
          <cell r="AH85">
            <v>3.8209604351710036</v>
          </cell>
          <cell r="AI85">
            <v>0.15365296718716104</v>
          </cell>
          <cell r="AJ85">
            <v>0</v>
          </cell>
          <cell r="AK85">
            <v>3.8209604351710036</v>
          </cell>
          <cell r="AL85">
            <v>0.15365296718716104</v>
          </cell>
          <cell r="AM85">
            <v>9.5857600344140561</v>
          </cell>
          <cell r="AN85">
            <v>0.2682751986248143</v>
          </cell>
          <cell r="AO85"/>
          <cell r="AP85">
            <v>255.22193211488252</v>
          </cell>
          <cell r="AQ85">
            <v>178.65535248041772</v>
          </cell>
          <cell r="AR85">
            <v>178.65535248041775</v>
          </cell>
          <cell r="AS85">
            <v>54.318006280107056</v>
          </cell>
          <cell r="AT85">
            <v>5.9046123253476654</v>
          </cell>
          <cell r="AU85">
            <v>3.3050296245643491E-2</v>
          </cell>
          <cell r="AV85"/>
          <cell r="AW85">
            <v>48.413393954759378</v>
          </cell>
          <cell r="AX85">
            <v>0.2709876490270054</v>
          </cell>
          <cell r="AY85">
            <v>19.589395958544134</v>
          </cell>
          <cell r="AZ85">
            <v>0.10964908516072201</v>
          </cell>
          <cell r="BA85">
            <v>19.104802175855017</v>
          </cell>
          <cell r="BB85">
            <v>0.10693663475853082</v>
          </cell>
          <cell r="BC85">
            <v>0</v>
          </cell>
          <cell r="BD85">
            <v>-19.589395958544134</v>
          </cell>
          <cell r="BE85">
            <v>-0.10964908516072201</v>
          </cell>
          <cell r="BF85">
            <v>47.928800172070268</v>
          </cell>
          <cell r="BG85">
            <v>0.26827519862481425</v>
          </cell>
          <cell r="BI85">
            <v>7.8114925323894843E-2</v>
          </cell>
        </row>
        <row r="86">
          <cell r="K86" t="str">
            <v>BP61</v>
          </cell>
          <cell r="L86">
            <v>400</v>
          </cell>
          <cell r="M86">
            <v>1355000</v>
          </cell>
          <cell r="N86">
            <v>58.96431679721497</v>
          </cell>
          <cell r="O86">
            <v>0.14000000000000001</v>
          </cell>
          <cell r="P86">
            <v>0.26</v>
          </cell>
          <cell r="Q86">
            <v>0.4</v>
          </cell>
          <cell r="R86">
            <v>813000</v>
          </cell>
          <cell r="S86">
            <v>35.378590078328983</v>
          </cell>
          <cell r="T86"/>
          <cell r="U86">
            <v>813000</v>
          </cell>
          <cell r="V86">
            <v>35.378590078328983</v>
          </cell>
          <cell r="W86">
            <v>26.931028508644427</v>
          </cell>
          <cell r="X86">
            <v>0.76122390544729268</v>
          </cell>
          <cell r="Y86">
            <v>6.2143968329617778E-2</v>
          </cell>
          <cell r="Z86">
            <v>6.248995588310347</v>
          </cell>
          <cell r="AA86">
            <v>0.17663212622308949</v>
          </cell>
          <cell r="AB86">
            <v>9.4719853908154489E-2</v>
          </cell>
          <cell r="AC86">
            <v>2.8979407046145447</v>
          </cell>
          <cell r="AD86">
            <v>8.19122723149351E-2</v>
          </cell>
          <cell r="AE86">
            <v>26.931028508644427</v>
          </cell>
          <cell r="AF86">
            <v>20.063579282267845</v>
          </cell>
          <cell r="AG86">
            <v>3.7124356292897905E-2</v>
          </cell>
          <cell r="AH86">
            <v>5.8676521286874754</v>
          </cell>
          <cell r="AI86">
            <v>0.21787701597820719</v>
          </cell>
          <cell r="AJ86">
            <v>1.0081520557662484E-2</v>
          </cell>
          <cell r="AK86">
            <v>5.5961464111385819</v>
          </cell>
          <cell r="AL86">
            <v>0.20779549542054471</v>
          </cell>
          <cell r="AM86">
            <v>8.4940871157531266</v>
          </cell>
          <cell r="AN86">
            <v>0.24009117087331713</v>
          </cell>
          <cell r="AO86"/>
          <cell r="AP86">
            <v>23585.726718885988</v>
          </cell>
          <cell r="AQ86">
            <v>14151.436031331594</v>
          </cell>
          <cell r="AR86">
            <v>14151.436031331592</v>
          </cell>
          <cell r="AS86">
            <v>3379.0246278738223</v>
          </cell>
          <cell r="AT86">
            <v>879.4263925496823</v>
          </cell>
          <cell r="AU86">
            <v>6.2143968329617778E-2</v>
          </cell>
          <cell r="AV86"/>
          <cell r="AW86">
            <v>2499.5982353241388</v>
          </cell>
          <cell r="AX86">
            <v>0.17663212622308952</v>
          </cell>
          <cell r="AY86">
            <v>1340.4219534783219</v>
          </cell>
          <cell r="AZ86">
            <v>9.4719853908154489E-2</v>
          </cell>
          <cell r="BA86">
            <v>2347.0608514749902</v>
          </cell>
          <cell r="BB86">
            <v>0.16585319301013307</v>
          </cell>
          <cell r="BC86">
            <v>108.60228701955729</v>
          </cell>
          <cell r="BD86">
            <v>-1449.0242404978792</v>
          </cell>
          <cell r="BE86">
            <v>-0.10239414835990548</v>
          </cell>
          <cell r="BF86">
            <v>3397.63484630125</v>
          </cell>
          <cell r="BG86">
            <v>0.24009117087331713</v>
          </cell>
          <cell r="BI86">
            <v>5.7052893708301335E-2</v>
          </cell>
        </row>
        <row r="87">
          <cell r="K87" t="str">
            <v>BT22</v>
          </cell>
          <cell r="L87">
            <v>50</v>
          </cell>
          <cell r="M87">
            <v>536000</v>
          </cell>
          <cell r="N87">
            <v>23.324630113141861</v>
          </cell>
          <cell r="O87">
            <v>0.14000000000000001</v>
          </cell>
          <cell r="P87">
            <v>0.20999999999999996</v>
          </cell>
          <cell r="Q87">
            <v>0.35</v>
          </cell>
          <cell r="R87">
            <v>348400</v>
          </cell>
          <cell r="S87">
            <v>15.161009573542211</v>
          </cell>
          <cell r="T87"/>
          <cell r="U87">
            <v>348400</v>
          </cell>
          <cell r="V87">
            <v>15.161009573542211</v>
          </cell>
          <cell r="W87">
            <v>9.9782772845715204</v>
          </cell>
          <cell r="X87">
            <v>0.65815388059544644</v>
          </cell>
          <cell r="Y87">
            <v>5.3770576933814575E-2</v>
          </cell>
          <cell r="Z87">
            <v>4.3675160573022396</v>
          </cell>
          <cell r="AA87">
            <v>0.28807554247073897</v>
          </cell>
          <cell r="AB87">
            <v>3.7814244222277131E-2</v>
          </cell>
          <cell r="AC87">
            <v>3.7942139386320326</v>
          </cell>
          <cell r="AD87">
            <v>0.25026129824846183</v>
          </cell>
          <cell r="AE87">
            <v>9.9782772845715204</v>
          </cell>
          <cell r="AF87">
            <v>6.9409861786470977</v>
          </cell>
          <cell r="AG87">
            <v>5.1711796173848266E-2</v>
          </cell>
          <cell r="AH87">
            <v>2.5212964648185201</v>
          </cell>
          <cell r="AI87">
            <v>0.2526785328682904</v>
          </cell>
          <cell r="AJ87">
            <v>0</v>
          </cell>
          <cell r="AK87">
            <v>2.5212964648185201</v>
          </cell>
          <cell r="AL87">
            <v>0.2526785328682904</v>
          </cell>
          <cell r="AM87">
            <v>6.3155104034505527</v>
          </cell>
          <cell r="AN87">
            <v>0.41656265519889119</v>
          </cell>
          <cell r="AO87"/>
          <cell r="AP87">
            <v>1166.2315056570931</v>
          </cell>
          <cell r="AQ87">
            <v>758.0504786771105</v>
          </cell>
          <cell r="AR87">
            <v>758.0504786771105</v>
          </cell>
          <cell r="AS87">
            <v>259.13661444853454</v>
          </cell>
          <cell r="AT87">
            <v>40.760811583422537</v>
          </cell>
          <cell r="AU87">
            <v>5.3770576933814575E-2</v>
          </cell>
          <cell r="AV87"/>
          <cell r="AW87">
            <v>218.37580286511198</v>
          </cell>
          <cell r="AX87">
            <v>0.28807554247073902</v>
          </cell>
          <cell r="AY87">
            <v>28.66510593351034</v>
          </cell>
          <cell r="AZ87">
            <v>3.7814244222277131E-2</v>
          </cell>
          <cell r="BA87">
            <v>126.064823240926</v>
          </cell>
          <cell r="BB87">
            <v>0.16630135695042939</v>
          </cell>
          <cell r="BC87">
            <v>0</v>
          </cell>
          <cell r="BD87">
            <v>-28.665105933510343</v>
          </cell>
          <cell r="BE87">
            <v>-3.7814244222277138E-2</v>
          </cell>
          <cell r="BF87">
            <v>315.77552017252765</v>
          </cell>
          <cell r="BG87">
            <v>0.41656265519889124</v>
          </cell>
          <cell r="BI87">
            <v>5.7052893708301335E-2</v>
          </cell>
        </row>
        <row r="88">
          <cell r="K88" t="str">
            <v>BT50</v>
          </cell>
          <cell r="L88">
            <v>5</v>
          </cell>
          <cell r="M88">
            <v>864000</v>
          </cell>
          <cell r="N88">
            <v>37.59791122715405</v>
          </cell>
          <cell r="O88">
            <v>0.14000000000000001</v>
          </cell>
          <cell r="P88">
            <v>0.20999999999999985</v>
          </cell>
          <cell r="Q88">
            <v>0.34999999999999987</v>
          </cell>
          <cell r="R88">
            <v>561600.00000000012</v>
          </cell>
          <cell r="S88">
            <v>24.438642297650137</v>
          </cell>
          <cell r="T88"/>
          <cell r="U88">
            <v>561600.00000000012</v>
          </cell>
          <cell r="V88">
            <v>24.438642297650137</v>
          </cell>
          <cell r="W88">
            <v>19.651426466904482</v>
          </cell>
          <cell r="X88">
            <v>0.80411285649833486</v>
          </cell>
          <cell r="Y88">
            <v>5.0439811336716961E-2</v>
          </cell>
          <cell r="Z88">
            <v>3.5545353239266717</v>
          </cell>
          <cell r="AA88">
            <v>0.14544733216494818</v>
          </cell>
          <cell r="AB88">
            <v>5.479554363589647E-2</v>
          </cell>
          <cell r="AC88">
            <v>2.2154066335037177</v>
          </cell>
          <cell r="AD88">
            <v>9.0651788529051675E-2</v>
          </cell>
          <cell r="AE88">
            <v>19.651426466904482</v>
          </cell>
          <cell r="AF88">
            <v>12.664864726945897</v>
          </cell>
          <cell r="AG88">
            <v>2.3276467579832046E-2</v>
          </cell>
          <cell r="AH88">
            <v>6.5291459489042296</v>
          </cell>
          <cell r="AI88">
            <v>0.33224793934934682</v>
          </cell>
          <cell r="AJ88">
            <v>0</v>
          </cell>
          <cell r="AK88">
            <v>6.5291459489042296</v>
          </cell>
          <cell r="AL88">
            <v>0.33224793934934682</v>
          </cell>
          <cell r="AM88">
            <v>8.7445525824079482</v>
          </cell>
          <cell r="AN88">
            <v>0.35781662810494053</v>
          </cell>
          <cell r="AO88"/>
          <cell r="AP88">
            <v>187.98955613577024</v>
          </cell>
          <cell r="AQ88">
            <v>122.19321148825068</v>
          </cell>
          <cell r="AR88">
            <v>122.19321148825067</v>
          </cell>
          <cell r="AS88">
            <v>23.936079153728276</v>
          </cell>
          <cell r="AT88">
            <v>6.163402534094919</v>
          </cell>
          <cell r="AU88">
            <v>5.0439811336716961E-2</v>
          </cell>
          <cell r="AV88"/>
          <cell r="AW88">
            <v>17.772676619633359</v>
          </cell>
          <cell r="AX88">
            <v>0.14544733216494821</v>
          </cell>
          <cell r="AY88">
            <v>6.6956434521147656</v>
          </cell>
          <cell r="AZ88">
            <v>5.479554363589647E-2</v>
          </cell>
          <cell r="BA88">
            <v>32.645729744521148</v>
          </cell>
          <cell r="BB88">
            <v>0.26716483957588882</v>
          </cell>
          <cell r="BC88">
            <v>0</v>
          </cell>
          <cell r="BD88">
            <v>-6.6956434521147665</v>
          </cell>
          <cell r="BE88">
            <v>-5.4795543635896476E-2</v>
          </cell>
          <cell r="BF88">
            <v>43.722762912039741</v>
          </cell>
          <cell r="BG88">
            <v>0.35781662810494058</v>
          </cell>
          <cell r="BI88">
            <v>5.7052893708301335E-2</v>
          </cell>
        </row>
        <row r="89">
          <cell r="K89" t="str">
            <v>BT51</v>
          </cell>
          <cell r="L89">
            <v>5</v>
          </cell>
          <cell r="M89">
            <v>1082000</v>
          </cell>
          <cell r="N89">
            <v>47.08442123585727</v>
          </cell>
          <cell r="O89">
            <v>0.14000000000000001</v>
          </cell>
          <cell r="P89">
            <v>0.26</v>
          </cell>
          <cell r="Q89">
            <v>0.4</v>
          </cell>
          <cell r="R89">
            <v>649200</v>
          </cell>
          <cell r="S89">
            <v>28.250652741514362</v>
          </cell>
          <cell r="T89"/>
          <cell r="U89">
            <v>649200</v>
          </cell>
          <cell r="V89">
            <v>28.250652741514362</v>
          </cell>
          <cell r="W89">
            <v>23.735397981470001</v>
          </cell>
          <cell r="X89">
            <v>0.84017166607236693</v>
          </cell>
          <cell r="Y89">
            <v>6.9697929694213928E-2</v>
          </cell>
          <cell r="Z89">
            <v>2.5462427514506381</v>
          </cell>
          <cell r="AA89">
            <v>9.0130404233419073E-2</v>
          </cell>
          <cell r="AB89">
            <v>0.11396853028215083</v>
          </cell>
          <cell r="AC89">
            <v>-0.67344262101116614</v>
          </cell>
          <cell r="AD89">
            <v>-2.3838126048731666E-2</v>
          </cell>
          <cell r="AE89">
            <v>23.735397981470001</v>
          </cell>
          <cell r="AF89">
            <v>14.230402683249999</v>
          </cell>
          <cell r="AG89">
            <v>0.16794689636011395</v>
          </cell>
          <cell r="AH89">
            <v>5.5187088733600023</v>
          </cell>
          <cell r="AI89">
            <v>0.2325096414085159</v>
          </cell>
          <cell r="AJ89">
            <v>2.3114766203554564E-2</v>
          </cell>
          <cell r="AK89">
            <v>4.9700706982700025</v>
          </cell>
          <cell r="AL89">
            <v>0.20939487520496136</v>
          </cell>
          <cell r="AM89">
            <v>4.2966280772588359</v>
          </cell>
          <cell r="AN89">
            <v>0.15208951511923605</v>
          </cell>
          <cell r="AO89"/>
          <cell r="AP89">
            <v>235.42210617928635</v>
          </cell>
          <cell r="AQ89">
            <v>141.25326370757182</v>
          </cell>
          <cell r="AR89">
            <v>141.25326370757179</v>
          </cell>
          <cell r="AS89">
            <v>22.576273800221802</v>
          </cell>
          <cell r="AT89">
            <v>9.8450600429685977</v>
          </cell>
          <cell r="AU89">
            <v>6.9697929694213928E-2</v>
          </cell>
          <cell r="AV89"/>
          <cell r="AW89">
            <v>12.73121375725319</v>
          </cell>
          <cell r="AX89">
            <v>9.0130404233419087E-2</v>
          </cell>
          <cell r="AY89">
            <v>16.098426862309033</v>
          </cell>
          <cell r="AZ89">
            <v>0.11396853028215083</v>
          </cell>
          <cell r="BA89">
            <v>27.59354436680001</v>
          </cell>
          <cell r="BB89">
            <v>0.19534801280008143</v>
          </cell>
          <cell r="BC89">
            <v>2.7431908754499998</v>
          </cell>
          <cell r="BD89">
            <v>-18.841617737759037</v>
          </cell>
          <cell r="BE89">
            <v>-0.13338890191426456</v>
          </cell>
          <cell r="BF89">
            <v>21.483140386294167</v>
          </cell>
          <cell r="BG89">
            <v>0.15208951511923599</v>
          </cell>
          <cell r="BI89">
            <v>5.7052893708301335E-2</v>
          </cell>
        </row>
        <row r="90">
          <cell r="K90" t="str">
            <v>BT72</v>
          </cell>
          <cell r="L90">
            <v>3</v>
          </cell>
          <cell r="M90">
            <v>1227000</v>
          </cell>
          <cell r="N90">
            <v>53.394255874673632</v>
          </cell>
          <cell r="O90">
            <v>0.14000000000000001</v>
          </cell>
          <cell r="P90">
            <v>0.36</v>
          </cell>
          <cell r="Q90">
            <v>0.5</v>
          </cell>
          <cell r="R90">
            <v>613500</v>
          </cell>
          <cell r="S90">
            <v>26.697127937336816</v>
          </cell>
          <cell r="T90"/>
          <cell r="U90">
            <v>613500</v>
          </cell>
          <cell r="V90">
            <v>26.697127937336816</v>
          </cell>
          <cell r="W90">
            <v>27.945995987319996</v>
          </cell>
          <cell r="X90">
            <v>1.046779116199859</v>
          </cell>
          <cell r="Y90">
            <v>9.2271017721875626E-2</v>
          </cell>
          <cell r="Z90">
            <v>-3.7122392150123673</v>
          </cell>
          <cell r="AA90">
            <v>-0.13905013392173463</v>
          </cell>
          <cell r="AB90">
            <v>0.23183754725679356</v>
          </cell>
          <cell r="AC90">
            <v>-9.9016358748053541</v>
          </cell>
          <cell r="AD90">
            <v>-0.37088768117852816</v>
          </cell>
          <cell r="AE90">
            <v>27.945995987319996</v>
          </cell>
          <cell r="AF90">
            <v>14.310847473254999</v>
          </cell>
          <cell r="AG90">
            <v>7.0047959307415947E-2</v>
          </cell>
          <cell r="AH90">
            <v>11.677588524339997</v>
          </cell>
          <cell r="AI90">
            <v>0.41786267090421458</v>
          </cell>
          <cell r="AJ90">
            <v>5.9677154884968369E-3</v>
          </cell>
          <cell r="AK90">
            <v>11.510814771244997</v>
          </cell>
          <cell r="AL90">
            <v>0.41189495541571775</v>
          </cell>
          <cell r="AM90">
            <v>1.6091788964396425</v>
          </cell>
          <cell r="AN90">
            <v>6.0275356218717172E-2</v>
          </cell>
          <cell r="AO90"/>
          <cell r="AP90">
            <v>160.1827676240209</v>
          </cell>
          <cell r="AQ90">
            <v>80.091383812010449</v>
          </cell>
          <cell r="AR90">
            <v>80.091383812010449</v>
          </cell>
          <cell r="AS90">
            <v>-3.7466041499495404</v>
          </cell>
          <cell r="AT90">
            <v>7.3901134950875589</v>
          </cell>
          <cell r="AU90">
            <v>9.2271017721875626E-2</v>
          </cell>
          <cell r="AV90"/>
          <cell r="AW90">
            <v>-11.136717645037102</v>
          </cell>
          <cell r="AX90">
            <v>-0.13905013392173463</v>
          </cell>
          <cell r="AY90">
            <v>18.568189979378964</v>
          </cell>
          <cell r="AZ90">
            <v>0.23183754725679356</v>
          </cell>
          <cell r="BA90">
            <v>35.032765573019994</v>
          </cell>
          <cell r="BB90">
            <v>0.43740991734202628</v>
          </cell>
          <cell r="BC90">
            <v>0.50032125928500004</v>
          </cell>
          <cell r="BD90">
            <v>-19.068511238663962</v>
          </cell>
          <cell r="BE90">
            <v>-0.23808442720157447</v>
          </cell>
          <cell r="BF90">
            <v>4.8275366893189293</v>
          </cell>
          <cell r="BG90">
            <v>6.0275356218717192E-2</v>
          </cell>
          <cell r="BI90">
            <v>5.7052893708301335E-2</v>
          </cell>
        </row>
        <row r="91">
          <cell r="K91" t="str">
            <v>BT87</v>
          </cell>
          <cell r="L91">
            <v>50</v>
          </cell>
          <cell r="M91">
            <v>1355000</v>
          </cell>
          <cell r="N91">
            <v>58.96431679721497</v>
          </cell>
          <cell r="O91">
            <v>0.14000000000000001</v>
          </cell>
          <cell r="P91">
            <v>0.15999999999999992</v>
          </cell>
          <cell r="Q91">
            <v>0.29999999999999993</v>
          </cell>
          <cell r="R91">
            <v>948500.00000000012</v>
          </cell>
          <cell r="S91">
            <v>41.275021758050485</v>
          </cell>
          <cell r="T91"/>
          <cell r="U91">
            <v>948500.00000000012</v>
          </cell>
          <cell r="V91">
            <v>41.275021758050485</v>
          </cell>
          <cell r="W91">
            <v>26.829175728142758</v>
          </cell>
          <cell r="X91">
            <v>0.65000997177935738</v>
          </cell>
          <cell r="Y91">
            <v>6.0021617900646806E-2</v>
          </cell>
          <cell r="Z91">
            <v>11.968452445105143</v>
          </cell>
          <cell r="AA91">
            <v>0.28996841031999593</v>
          </cell>
          <cell r="AB91">
            <v>8.4850208264223889E-2</v>
          </cell>
          <cell r="AC91">
            <v>8.466258252824181</v>
          </cell>
          <cell r="AD91">
            <v>0.20511820205577191</v>
          </cell>
          <cell r="AE91">
            <v>26.829175728142758</v>
          </cell>
          <cell r="AF91">
            <v>21.205457367248151</v>
          </cell>
          <cell r="AG91">
            <v>3.5179059574194137E-3</v>
          </cell>
          <cell r="AH91">
            <v>5.529335843767921</v>
          </cell>
          <cell r="AI91">
            <v>0.20609413795623485</v>
          </cell>
          <cell r="AJ91">
            <v>9.0176080038149135E-3</v>
          </cell>
          <cell r="AK91">
            <v>5.287400853986064</v>
          </cell>
          <cell r="AL91">
            <v>0.19707652995241992</v>
          </cell>
          <cell r="AM91">
            <v>13.753659106810245</v>
          </cell>
          <cell r="AN91">
            <v>0.33321991172851806</v>
          </cell>
          <cell r="AO91"/>
          <cell r="AP91">
            <v>2948.2158398607485</v>
          </cell>
          <cell r="AQ91">
            <v>2063.7510879025244</v>
          </cell>
          <cell r="AR91">
            <v>2063.7510879025244</v>
          </cell>
          <cell r="AS91">
            <v>722.29230149538637</v>
          </cell>
          <cell r="AT91">
            <v>123.86967924012949</v>
          </cell>
          <cell r="AU91">
            <v>6.0021617900646806E-2</v>
          </cell>
          <cell r="AV91"/>
          <cell r="AW91">
            <v>598.42262225525712</v>
          </cell>
          <cell r="AX91">
            <v>0.28996841031999587</v>
          </cell>
          <cell r="AY91">
            <v>175.10970961404783</v>
          </cell>
          <cell r="AZ91">
            <v>8.4850208264223889E-2</v>
          </cell>
          <cell r="BA91">
            <v>276.46679218839603</v>
          </cell>
          <cell r="BB91">
            <v>0.13396324479682317</v>
          </cell>
          <cell r="BC91">
            <v>12.096749489092847</v>
          </cell>
          <cell r="BD91">
            <v>-187.20645910314067</v>
          </cell>
          <cell r="BE91">
            <v>-9.0711743388300931E-2</v>
          </cell>
          <cell r="BF91">
            <v>687.68295534051242</v>
          </cell>
          <cell r="BG91">
            <v>0.33321991172851811</v>
          </cell>
          <cell r="BI91">
            <v>5.7052893708301335E-2</v>
          </cell>
        </row>
        <row r="92">
          <cell r="K92" t="str">
            <v>DT73</v>
          </cell>
          <cell r="L92">
            <v>50</v>
          </cell>
          <cell r="M92">
            <v>3636000</v>
          </cell>
          <cell r="N92">
            <v>158.22454308093995</v>
          </cell>
          <cell r="O92">
            <v>0.14000000000000001</v>
          </cell>
          <cell r="P92">
            <v>0.16000000000000003</v>
          </cell>
          <cell r="Q92">
            <v>0.30000000000000004</v>
          </cell>
          <cell r="R92">
            <v>2545200</v>
          </cell>
          <cell r="S92">
            <v>110.75718015665797</v>
          </cell>
          <cell r="T92"/>
          <cell r="U92">
            <v>2545200</v>
          </cell>
          <cell r="V92">
            <v>110.75718015665797</v>
          </cell>
          <cell r="W92">
            <v>66.831063997737203</v>
          </cell>
          <cell r="X92">
            <v>0.60340163864057872</v>
          </cell>
          <cell r="Y92">
            <v>4.0098557880664742E-2</v>
          </cell>
          <cell r="Z92">
            <v>39.484912959709803</v>
          </cell>
          <cell r="AA92">
            <v>0.35649980347875659</v>
          </cell>
          <cell r="AB92">
            <v>9.4592672236159137E-2</v>
          </cell>
          <cell r="AC92">
            <v>29.008095319349827</v>
          </cell>
          <cell r="AD92">
            <v>0.26190713124259746</v>
          </cell>
          <cell r="AE92">
            <v>66.831063997737203</v>
          </cell>
          <cell r="AF92">
            <v>43.423135985278002</v>
          </cell>
          <cell r="AG92">
            <v>2.6613848010144565E-2</v>
          </cell>
          <cell r="AH92">
            <v>21.62929623286718</v>
          </cell>
          <cell r="AI92">
            <v>0.32364135686362128</v>
          </cell>
          <cell r="AJ92">
            <v>6.7559966146073548E-3</v>
          </cell>
          <cell r="AK92">
            <v>21.177785790747858</v>
          </cell>
          <cell r="AL92">
            <v>0.31688536024901393</v>
          </cell>
          <cell r="AM92">
            <v>50.185881110097682</v>
          </cell>
          <cell r="AN92">
            <v>0.4531162768780625</v>
          </cell>
          <cell r="AO92"/>
          <cell r="AP92">
            <v>7911.2271540469974</v>
          </cell>
          <cell r="AQ92">
            <v>5537.859007832898</v>
          </cell>
          <cell r="AR92">
            <v>5537.859007832898</v>
          </cell>
          <cell r="AS92">
            <v>2196.3058079460379</v>
          </cell>
          <cell r="AT92">
            <v>222.06015996054808</v>
          </cell>
          <cell r="AU92">
            <v>4.0098557880664742E-2</v>
          </cell>
          <cell r="AV92"/>
          <cell r="AW92">
            <v>1974.2456479854902</v>
          </cell>
          <cell r="AX92">
            <v>0.35649980347875659</v>
          </cell>
          <cell r="AY92">
            <v>523.84088201799875</v>
          </cell>
          <cell r="AZ92">
            <v>9.4592672236159137E-2</v>
          </cell>
          <cell r="BA92">
            <v>1081.4648116433591</v>
          </cell>
          <cell r="BB92">
            <v>0.19528572506336941</v>
          </cell>
          <cell r="BC92">
            <v>22.575522105966002</v>
          </cell>
          <cell r="BD92">
            <v>-546.41640412396475</v>
          </cell>
          <cell r="BE92">
            <v>-9.8669251664063415E-2</v>
          </cell>
          <cell r="BF92">
            <v>2509.2940555048845</v>
          </cell>
          <cell r="BG92">
            <v>0.45311627687806261</v>
          </cell>
          <cell r="BI92">
            <v>5.7052893708301335E-2</v>
          </cell>
        </row>
        <row r="93">
          <cell r="K93" t="str">
            <v>DT86</v>
          </cell>
          <cell r="L93">
            <v>30</v>
          </cell>
          <cell r="M93">
            <v>3173000</v>
          </cell>
          <cell r="N93">
            <v>138.07658833768494</v>
          </cell>
          <cell r="O93">
            <v>0.14000000000000001</v>
          </cell>
          <cell r="P93">
            <v>0.15999999999999981</v>
          </cell>
          <cell r="Q93">
            <v>0.29999999999999982</v>
          </cell>
          <cell r="R93">
            <v>2221100.0000000005</v>
          </cell>
          <cell r="S93">
            <v>96.653611836379483</v>
          </cell>
          <cell r="T93"/>
          <cell r="U93">
            <v>2221100.0000000005</v>
          </cell>
          <cell r="V93">
            <v>96.653611836379483</v>
          </cell>
          <cell r="W93">
            <v>69.939283934925285</v>
          </cell>
          <cell r="X93">
            <v>0.72360755698734081</v>
          </cell>
          <cell r="Y93">
            <v>7.4872952086960126E-2</v>
          </cell>
          <cell r="Z93">
            <v>19.47758665339731</v>
          </cell>
          <cell r="AA93">
            <v>0.20151949092569901</v>
          </cell>
          <cell r="AB93">
            <v>9.4121555999864978E-2</v>
          </cell>
          <cell r="AC93">
            <v>10.380398314350309</v>
          </cell>
          <cell r="AD93">
            <v>0.10739793492583406</v>
          </cell>
          <cell r="AE93">
            <v>69.939283934925285</v>
          </cell>
          <cell r="AF93">
            <v>50.244670975567701</v>
          </cell>
          <cell r="AG93">
            <v>6.7185846899517232E-2</v>
          </cell>
          <cell r="AH93">
            <v>14.99568293664383</v>
          </cell>
          <cell r="AI93">
            <v>0.21441001527262563</v>
          </cell>
          <cell r="AJ93">
            <v>7.2532527340952915E-3</v>
          </cell>
          <cell r="AK93">
            <v>14.488395634222165</v>
          </cell>
          <cell r="AL93">
            <v>0.2071567625385303</v>
          </cell>
          <cell r="AM93">
            <v>24.868793948572474</v>
          </cell>
          <cell r="AN93">
            <v>0.25729813377974664</v>
          </cell>
          <cell r="AO93"/>
          <cell r="AP93">
            <v>4142.2976501305484</v>
          </cell>
          <cell r="AQ93">
            <v>2899.6083550913845</v>
          </cell>
          <cell r="AR93">
            <v>2899.6083550913845</v>
          </cell>
          <cell r="AS93">
            <v>801.42983704362587</v>
          </cell>
          <cell r="AT93">
            <v>217.10223744170651</v>
          </cell>
          <cell r="AU93">
            <v>7.4872952086960126E-2</v>
          </cell>
          <cell r="AV93"/>
          <cell r="AW93">
            <v>584.32759960191925</v>
          </cell>
          <cell r="AX93">
            <v>0.20151949092569899</v>
          </cell>
          <cell r="AY93">
            <v>272.91565017141011</v>
          </cell>
          <cell r="AZ93">
            <v>9.4121555999864978E-2</v>
          </cell>
          <cell r="BA93">
            <v>449.87048809931491</v>
          </cell>
          <cell r="BB93">
            <v>0.15514870734504305</v>
          </cell>
          <cell r="BC93">
            <v>15.218619072649913</v>
          </cell>
          <cell r="BD93">
            <v>-288.13426924406008</v>
          </cell>
          <cell r="BE93">
            <v>-9.9370064490995433E-2</v>
          </cell>
          <cell r="BF93">
            <v>746.06381845717419</v>
          </cell>
          <cell r="BG93">
            <v>0.25729813377974664</v>
          </cell>
          <cell r="BI93">
            <v>5.7052893708301335E-2</v>
          </cell>
        </row>
        <row r="94">
          <cell r="K94" t="str">
            <v>DT87</v>
          </cell>
          <cell r="L94">
            <v>50</v>
          </cell>
          <cell r="M94">
            <v>3636000</v>
          </cell>
          <cell r="N94">
            <v>158.22454308093995</v>
          </cell>
          <cell r="O94">
            <v>0.14000000000000001</v>
          </cell>
          <cell r="P94">
            <v>0.20999999999999996</v>
          </cell>
          <cell r="Q94">
            <v>0.35</v>
          </cell>
          <cell r="R94">
            <v>2363400</v>
          </cell>
          <cell r="S94">
            <v>102.84595300261097</v>
          </cell>
          <cell r="T94"/>
          <cell r="U94">
            <v>2363400</v>
          </cell>
          <cell r="V94">
            <v>102.84595300261097</v>
          </cell>
          <cell r="W94">
            <v>76.634865830600901</v>
          </cell>
          <cell r="X94">
            <v>0.74514225978979798</v>
          </cell>
          <cell r="Y94">
            <v>4.5652349190356725E-2</v>
          </cell>
          <cell r="Z94">
            <v>21.515927812719852</v>
          </cell>
          <cell r="AA94">
            <v>0.20920539101984523</v>
          </cell>
          <cell r="AB94">
            <v>9.3627805787636478E-2</v>
          </cell>
          <cell r="AC94">
            <v>11.886686898947007</v>
          </cell>
          <cell r="AD94">
            <v>0.11557758523220878</v>
          </cell>
          <cell r="AE94">
            <v>76.634865830600901</v>
          </cell>
          <cell r="AF94">
            <v>64.292802052221617</v>
          </cell>
          <cell r="AG94">
            <v>3.4245004463323597E-2</v>
          </cell>
          <cell r="AH94">
            <v>9.7177024559641509</v>
          </cell>
          <cell r="AI94">
            <v>0.12680523872051716</v>
          </cell>
          <cell r="AJ94">
            <v>1.2422996317239756E-2</v>
          </cell>
          <cell r="AK94">
            <v>8.7656677999784325</v>
          </cell>
          <cell r="AL94">
            <v>0.11438224240327739</v>
          </cell>
          <cell r="AM94">
            <v>20.652354698925439</v>
          </cell>
          <cell r="AN94">
            <v>0.20080862781641134</v>
          </cell>
          <cell r="AO94"/>
          <cell r="AP94">
            <v>7911.2271540469974</v>
          </cell>
          <cell r="AQ94">
            <v>5142.2976501305484</v>
          </cell>
          <cell r="AR94">
            <v>5142.2976501305484</v>
          </cell>
          <cell r="AS94">
            <v>1310.5543586005033</v>
          </cell>
          <cell r="AT94">
            <v>234.75796796451064</v>
          </cell>
          <cell r="AU94">
            <v>4.5652349190356725E-2</v>
          </cell>
          <cell r="AV94"/>
          <cell r="AW94">
            <v>1075.7963906359926</v>
          </cell>
          <cell r="AX94">
            <v>0.2092053910198452</v>
          </cell>
          <cell r="AY94">
            <v>481.46204568864243</v>
          </cell>
          <cell r="AZ94">
            <v>9.3627805787636478E-2</v>
          </cell>
          <cell r="BA94">
            <v>485.88512279820753</v>
          </cell>
          <cell r="BB94">
            <v>9.4487942133390956E-2</v>
          </cell>
          <cell r="BC94">
            <v>47.601732799285891</v>
          </cell>
          <cell r="BD94">
            <v>-529.0637784879284</v>
          </cell>
          <cell r="BE94">
            <v>-0.10288470533682487</v>
          </cell>
          <cell r="BF94">
            <v>1032.6177349462716</v>
          </cell>
          <cell r="BG94">
            <v>0.20080862781641129</v>
          </cell>
          <cell r="BI94">
            <v>5.7052893708301335E-2</v>
          </cell>
        </row>
        <row r="95">
          <cell r="K95" t="str">
            <v>DT97</v>
          </cell>
          <cell r="L95">
            <v>50</v>
          </cell>
          <cell r="M95">
            <v>4545000</v>
          </cell>
          <cell r="N95">
            <v>197.78067885117494</v>
          </cell>
          <cell r="O95">
            <v>0.14000000000000001</v>
          </cell>
          <cell r="P95">
            <v>0.21000000000000008</v>
          </cell>
          <cell r="Q95">
            <v>0.35000000000000009</v>
          </cell>
          <cell r="R95">
            <v>2954249.9999999995</v>
          </cell>
          <cell r="S95">
            <v>128.55744125326368</v>
          </cell>
          <cell r="T95"/>
          <cell r="U95">
            <v>2954249.9999999995</v>
          </cell>
          <cell r="V95">
            <v>128.55744125326368</v>
          </cell>
          <cell r="W95">
            <v>88.116661257283766</v>
          </cell>
          <cell r="X95">
            <v>0.68542637748747781</v>
          </cell>
          <cell r="Y95">
            <v>4.9667074104398468E-2</v>
          </cell>
          <cell r="Z95">
            <v>34.055708034582196</v>
          </cell>
          <cell r="AA95">
            <v>0.26490654840812355</v>
          </cell>
          <cell r="AB95">
            <v>9.8274362356866277E-2</v>
          </cell>
          <cell r="AC95">
            <v>21.421807469187428</v>
          </cell>
          <cell r="AD95">
            <v>0.1666321860512574</v>
          </cell>
          <cell r="AE95">
            <v>88.116661257283766</v>
          </cell>
          <cell r="AF95">
            <v>67.690685448808281</v>
          </cell>
          <cell r="AG95">
            <v>1.2921055916552987E-2</v>
          </cell>
          <cell r="AH95">
            <v>19.287415501190164</v>
          </cell>
          <cell r="AI95">
            <v>0.21888500115630355</v>
          </cell>
          <cell r="AJ95">
            <v>1.3219640830803195E-2</v>
          </cell>
          <cell r="AK95">
            <v>18.122544888159322</v>
          </cell>
          <cell r="AL95">
            <v>0.20566536032550034</v>
          </cell>
          <cell r="AM95">
            <v>39.544352357346753</v>
          </cell>
          <cell r="AN95">
            <v>0.307600648953822</v>
          </cell>
          <cell r="AO95"/>
          <cell r="AP95">
            <v>9889.0339425587463</v>
          </cell>
          <cell r="AQ95">
            <v>6427.8720626631839</v>
          </cell>
          <cell r="AR95">
            <v>6427.8720626631839</v>
          </cell>
          <cell r="AS95">
            <v>2022.0389997989955</v>
          </cell>
          <cell r="AT95">
            <v>319.25359806988496</v>
          </cell>
          <cell r="AU95">
            <v>4.9667074104398461E-2</v>
          </cell>
          <cell r="AV95"/>
          <cell r="AW95">
            <v>1702.7854017291097</v>
          </cell>
          <cell r="AX95">
            <v>0.26490654840812355</v>
          </cell>
          <cell r="AY95">
            <v>631.69502826973917</v>
          </cell>
          <cell r="AZ95">
            <v>9.8274362356866277E-2</v>
          </cell>
          <cell r="BA95">
            <v>964.37077505950822</v>
          </cell>
          <cell r="BB95">
            <v>0.15002955342890753</v>
          </cell>
          <cell r="BC95">
            <v>58.243530651542116</v>
          </cell>
          <cell r="BD95">
            <v>-689.93855892128136</v>
          </cell>
          <cell r="BE95">
            <v>-0.10733545288320927</v>
          </cell>
          <cell r="BF95">
            <v>1977.2176178673365</v>
          </cell>
          <cell r="BG95">
            <v>0.30760064895382178</v>
          </cell>
          <cell r="BI95">
            <v>5.7052893708301335E-2</v>
          </cell>
        </row>
        <row r="96">
          <cell r="K96" t="str">
            <v>UC10</v>
          </cell>
          <cell r="L96">
            <v>10</v>
          </cell>
          <cell r="M96">
            <v>200000</v>
          </cell>
          <cell r="N96">
            <v>8.7032201914708445</v>
          </cell>
          <cell r="O96">
            <v>0.14000000000000001</v>
          </cell>
          <cell r="P96">
            <v>0.15999999999999981</v>
          </cell>
          <cell r="Q96">
            <v>0.29999999999999982</v>
          </cell>
          <cell r="R96">
            <v>140000.00000000003</v>
          </cell>
          <cell r="S96">
            <v>6.0922541340295924</v>
          </cell>
          <cell r="T96"/>
          <cell r="U96">
            <v>140000.00000000003</v>
          </cell>
          <cell r="V96">
            <v>6.0922541340295924</v>
          </cell>
          <cell r="W96">
            <v>4.6426282132187628</v>
          </cell>
          <cell r="X96">
            <v>0.76205425956976536</v>
          </cell>
          <cell r="Y96">
            <v>9.0135122428707776E-2</v>
          </cell>
          <cell r="Z96">
            <v>0.90049984857327114</v>
          </cell>
          <cell r="AA96">
            <v>0.14781061800152689</v>
          </cell>
          <cell r="AB96">
            <v>8.1670877157859811E-2</v>
          </cell>
          <cell r="AC96">
            <v>0.4029401095784767</v>
          </cell>
          <cell r="AD96">
            <v>6.6139740843667083E-2</v>
          </cell>
          <cell r="AE96">
            <v>4.6426282132187628</v>
          </cell>
          <cell r="AF96">
            <v>4.4218362522097641</v>
          </cell>
          <cell r="AG96">
            <v>6.9877943960447849E-3</v>
          </cell>
          <cell r="AH96">
            <v>0.1883502295977493</v>
          </cell>
          <cell r="AI96">
            <v>4.0569742169202241E-2</v>
          </cell>
          <cell r="AJ96">
            <v>9.4834467806721306E-3</v>
          </cell>
          <cell r="AK96">
            <v>0.14432211201524223</v>
          </cell>
          <cell r="AL96">
            <v>3.1086295388530114E-2</v>
          </cell>
          <cell r="AM96">
            <v>0.54726222159371896</v>
          </cell>
          <cell r="AN96">
            <v>8.9829184658740416E-2</v>
          </cell>
          <cell r="AO96"/>
          <cell r="AP96">
            <v>87.032201914708452</v>
          </cell>
          <cell r="AQ96">
            <v>60.922541340295922</v>
          </cell>
          <cell r="AR96">
            <v>60.922541340295922</v>
          </cell>
          <cell r="AS96">
            <v>14.496259208108295</v>
          </cell>
          <cell r="AT96">
            <v>5.4912607223755838</v>
          </cell>
          <cell r="AU96">
            <v>9.0135122428707776E-2</v>
          </cell>
          <cell r="AV96"/>
          <cell r="AW96">
            <v>9.0049984857327114</v>
          </cell>
          <cell r="AX96">
            <v>0.14781061800152689</v>
          </cell>
          <cell r="AY96">
            <v>4.9755973899479446</v>
          </cell>
          <cell r="AZ96">
            <v>8.1670877157859811E-2</v>
          </cell>
          <cell r="BA96">
            <v>1.883502295977493</v>
          </cell>
          <cell r="BB96">
            <v>3.0916344829687699E-2</v>
          </cell>
          <cell r="BC96">
            <v>0.44028117582507081</v>
          </cell>
          <cell r="BD96">
            <v>-5.4158785657730153</v>
          </cell>
          <cell r="BE96">
            <v>-8.8897778172474184E-2</v>
          </cell>
          <cell r="BF96">
            <v>5.4726222159371893</v>
          </cell>
          <cell r="BG96">
            <v>8.9829184658740416E-2</v>
          </cell>
          <cell r="BI96">
            <v>0</v>
          </cell>
        </row>
        <row r="97">
          <cell r="K97" t="str">
            <v>UC10</v>
          </cell>
          <cell r="L97">
            <v>10</v>
          </cell>
          <cell r="M97">
            <v>200000</v>
          </cell>
          <cell r="N97">
            <v>8.7032201914708445</v>
          </cell>
          <cell r="O97">
            <v>0.14000000000000001</v>
          </cell>
          <cell r="P97">
            <v>0.15999999999999981</v>
          </cell>
          <cell r="Q97">
            <v>0.29999999999999982</v>
          </cell>
          <cell r="R97">
            <v>140000.00000000003</v>
          </cell>
          <cell r="S97">
            <v>6.0922541340295924</v>
          </cell>
          <cell r="T97"/>
          <cell r="U97">
            <v>140000.00000000003</v>
          </cell>
          <cell r="V97">
            <v>6.0922541340295924</v>
          </cell>
          <cell r="W97">
            <v>4.6426282132187628</v>
          </cell>
          <cell r="X97">
            <v>0.76205425956976536</v>
          </cell>
          <cell r="Y97">
            <v>9.0135122428707776E-2</v>
          </cell>
          <cell r="Z97">
            <v>0.90049984857327114</v>
          </cell>
          <cell r="AA97">
            <v>0.14781061800152689</v>
          </cell>
          <cell r="AB97">
            <v>8.1670877157859811E-2</v>
          </cell>
          <cell r="AC97">
            <v>0.4029401095784767</v>
          </cell>
          <cell r="AD97">
            <v>6.6139740843667083E-2</v>
          </cell>
          <cell r="AE97">
            <v>4.6426282132187628</v>
          </cell>
          <cell r="AF97">
            <v>4.4218362522097641</v>
          </cell>
          <cell r="AG97">
            <v>6.9877943960447849E-3</v>
          </cell>
          <cell r="AH97">
            <v>0.1883502295977493</v>
          </cell>
          <cell r="AI97">
            <v>4.0569742169202241E-2</v>
          </cell>
          <cell r="AJ97">
            <v>9.4834467806721306E-3</v>
          </cell>
          <cell r="AK97">
            <v>0.14432211201524223</v>
          </cell>
          <cell r="AL97">
            <v>3.1086295388530114E-2</v>
          </cell>
          <cell r="AM97">
            <v>0.54726222159371896</v>
          </cell>
          <cell r="AN97">
            <v>8.9829184658740416E-2</v>
          </cell>
          <cell r="AO97"/>
          <cell r="AP97">
            <v>87.032201914708452</v>
          </cell>
          <cell r="AQ97">
            <v>60.922541340295922</v>
          </cell>
          <cell r="AR97">
            <v>60.922541340295922</v>
          </cell>
          <cell r="AS97">
            <v>14.496259208108295</v>
          </cell>
          <cell r="AT97">
            <v>5.4912607223755838</v>
          </cell>
          <cell r="AU97">
            <v>9.0135122428707776E-2</v>
          </cell>
          <cell r="AV97"/>
          <cell r="AW97">
            <v>9.0049984857327114</v>
          </cell>
          <cell r="AX97">
            <v>0.14781061800152689</v>
          </cell>
          <cell r="AY97">
            <v>4.9755973899479446</v>
          </cell>
          <cell r="AZ97">
            <v>8.1670877157859811E-2</v>
          </cell>
          <cell r="BA97">
            <v>1.883502295977493</v>
          </cell>
          <cell r="BB97">
            <v>3.0916344829687699E-2</v>
          </cell>
          <cell r="BC97">
            <v>0.44028117582507081</v>
          </cell>
          <cell r="BD97">
            <v>-5.4158785657730153</v>
          </cell>
          <cell r="BE97">
            <v>-8.8897778172474184E-2</v>
          </cell>
          <cell r="BF97">
            <v>5.4726222159371893</v>
          </cell>
          <cell r="BG97">
            <v>8.9829184658740416E-2</v>
          </cell>
          <cell r="BI97">
            <v>0</v>
          </cell>
        </row>
        <row r="98">
          <cell r="K98" t="str">
            <v>EG92</v>
          </cell>
          <cell r="L98">
            <v>5</v>
          </cell>
          <cell r="M98">
            <v>255000</v>
          </cell>
          <cell r="N98">
            <v>11.096605744125327</v>
          </cell>
          <cell r="O98">
            <v>0.14000000000000001</v>
          </cell>
          <cell r="P98">
            <v>0.20999999999999996</v>
          </cell>
          <cell r="Q98">
            <v>0.35</v>
          </cell>
          <cell r="R98">
            <v>165750</v>
          </cell>
          <cell r="S98">
            <v>7.2127937336814618</v>
          </cell>
          <cell r="T98"/>
          <cell r="U98">
            <v>165750</v>
          </cell>
          <cell r="V98">
            <v>7.2127937336814618</v>
          </cell>
          <cell r="W98">
            <v>5.881895216218771</v>
          </cell>
          <cell r="X98">
            <v>0.81548085712643958</v>
          </cell>
          <cell r="Y98">
            <v>7.9132010072815354E-2</v>
          </cell>
          <cell r="Z98">
            <v>0.76013565107586967</v>
          </cell>
          <cell r="AA98">
            <v>0.10538713280074501</v>
          </cell>
          <cell r="AB98">
            <v>0.11394197045016319</v>
          </cell>
          <cell r="AC98">
            <v>-6.1704279390385475E-2</v>
          </cell>
          <cell r="AD98">
            <v>-8.5548376494181486E-3</v>
          </cell>
          <cell r="AE98">
            <v>5.881895216218771</v>
          </cell>
          <cell r="AF98">
            <v>4.7337934270048683</v>
          </cell>
          <cell r="AG98">
            <v>8.2667970546610701E-3</v>
          </cell>
          <cell r="AH98">
            <v>1.0994773551646404</v>
          </cell>
          <cell r="AI98">
            <v>0.18692569567253348</v>
          </cell>
          <cell r="AJ98">
            <v>8.5505091135305942E-3</v>
          </cell>
          <cell r="AK98">
            <v>1.0491841565135298</v>
          </cell>
          <cell r="AL98">
            <v>0.17837518655900286</v>
          </cell>
          <cell r="AM98">
            <v>0.98747987712314433</v>
          </cell>
          <cell r="AN98">
            <v>0.13690671237580607</v>
          </cell>
          <cell r="AO98"/>
          <cell r="AP98">
            <v>55.483028720626635</v>
          </cell>
          <cell r="AQ98">
            <v>36.063968668407313</v>
          </cell>
          <cell r="AR98">
            <v>36.063968668407313</v>
          </cell>
          <cell r="AS98">
            <v>6.6544925873134542</v>
          </cell>
          <cell r="AT98">
            <v>2.8538143319341049</v>
          </cell>
          <cell r="AU98">
            <v>7.9132010072815354E-2</v>
          </cell>
          <cell r="AV98"/>
          <cell r="AW98">
            <v>3.8006782553793483</v>
          </cell>
          <cell r="AX98">
            <v>0.10538713280074501</v>
          </cell>
          <cell r="AY98">
            <v>4.1091996523312773</v>
          </cell>
          <cell r="AZ98">
            <v>0.11394197045016319</v>
          </cell>
          <cell r="BA98">
            <v>5.4973867758232018</v>
          </cell>
          <cell r="BB98">
            <v>0.15243432652599356</v>
          </cell>
          <cell r="BC98">
            <v>0.25146599325555302</v>
          </cell>
          <cell r="BD98">
            <v>-4.3606656455868293</v>
          </cell>
          <cell r="BE98">
            <v>-0.12091474695093253</v>
          </cell>
          <cell r="BF98">
            <v>4.9373993856157217</v>
          </cell>
          <cell r="BG98">
            <v>0.13690671237580607</v>
          </cell>
          <cell r="BI98">
            <v>7.5731019773907227E-2</v>
          </cell>
        </row>
        <row r="99">
          <cell r="K99" t="str">
            <v>IC10</v>
          </cell>
          <cell r="L99">
            <v>10</v>
          </cell>
          <cell r="M99">
            <v>500000</v>
          </cell>
          <cell r="N99">
            <v>21.758050478677109</v>
          </cell>
          <cell r="O99">
            <v>0.14000000000000001</v>
          </cell>
          <cell r="P99">
            <v>0.20999999999999996</v>
          </cell>
          <cell r="Q99">
            <v>0.35</v>
          </cell>
          <cell r="R99">
            <v>325000</v>
          </cell>
          <cell r="S99">
            <v>14.142732811140123</v>
          </cell>
          <cell r="T99"/>
          <cell r="U99">
            <v>325000</v>
          </cell>
          <cell r="V99">
            <v>14.142732811140123</v>
          </cell>
          <cell r="W99">
            <v>9.1721492484636435</v>
          </cell>
          <cell r="X99">
            <v>0.64854150686059853</v>
          </cell>
          <cell r="Y99">
            <v>5.1460767116340095E-2</v>
          </cell>
          <cell r="Z99">
            <v>4.2427876830937752</v>
          </cell>
          <cell r="AA99">
            <v>0.29999772602306135</v>
          </cell>
          <cell r="AB99">
            <v>8.5540229780737234E-2</v>
          </cell>
          <cell r="AC99">
            <v>3.0330150687012774</v>
          </cell>
          <cell r="AD99">
            <v>0.21445749624232416</v>
          </cell>
          <cell r="AE99">
            <v>9.1721492484636435</v>
          </cell>
          <cell r="AF99">
            <v>6.1953781532198535</v>
          </cell>
          <cell r="AG99">
            <v>2.671766642559641E-2</v>
          </cell>
          <cell r="AH99">
            <v>2.7317126712175535</v>
          </cell>
          <cell r="AI99">
            <v>0.29782688846620348</v>
          </cell>
          <cell r="AJ99">
            <v>1.2694706352886243E-2</v>
          </cell>
          <cell r="AK99">
            <v>2.6152749298834612</v>
          </cell>
          <cell r="AL99">
            <v>0.2851321821133172</v>
          </cell>
          <cell r="AM99">
            <v>5.6482899985847386</v>
          </cell>
          <cell r="AN99">
            <v>0.3993775512845455</v>
          </cell>
          <cell r="AO99"/>
          <cell r="AP99">
            <v>217.58050478677109</v>
          </cell>
          <cell r="AQ99">
            <v>141.42732811140124</v>
          </cell>
          <cell r="AR99">
            <v>141.42732811140121</v>
          </cell>
          <cell r="AS99">
            <v>49.705835626764795</v>
          </cell>
          <cell r="AT99">
            <v>7.2779587958270362</v>
          </cell>
          <cell r="AU99">
            <v>5.1460767116340095E-2</v>
          </cell>
          <cell r="AV99"/>
          <cell r="AW99">
            <v>42.427876830937748</v>
          </cell>
          <cell r="AX99">
            <v>0.29999772602306141</v>
          </cell>
          <cell r="AY99">
            <v>12.097726143924978</v>
          </cell>
          <cell r="AZ99">
            <v>8.5540229780737234E-2</v>
          </cell>
          <cell r="BA99">
            <v>27.317126712175536</v>
          </cell>
          <cell r="BB99">
            <v>0.19315309902947503</v>
          </cell>
          <cell r="BC99">
            <v>1.1643774133409219</v>
          </cell>
          <cell r="BD99">
            <v>-13.262103557265901</v>
          </cell>
          <cell r="BE99">
            <v>-9.3773273767990897E-2</v>
          </cell>
          <cell r="BF99">
            <v>56.482899985847382</v>
          </cell>
          <cell r="BG99">
            <v>0.3993775512845455</v>
          </cell>
          <cell r="BI99">
            <v>7.5731019773907227E-2</v>
          </cell>
        </row>
        <row r="100">
          <cell r="K100" t="str">
            <v>IC10</v>
          </cell>
          <cell r="L100">
            <v>10</v>
          </cell>
          <cell r="M100">
            <v>500000</v>
          </cell>
          <cell r="N100">
            <v>21.758050478677109</v>
          </cell>
          <cell r="O100">
            <v>0.14000000000000001</v>
          </cell>
          <cell r="P100">
            <v>0.20999999999999996</v>
          </cell>
          <cell r="Q100">
            <v>0.35</v>
          </cell>
          <cell r="R100">
            <v>325000</v>
          </cell>
          <cell r="S100">
            <v>14.142732811140123</v>
          </cell>
          <cell r="T100"/>
          <cell r="U100">
            <v>325000</v>
          </cell>
          <cell r="V100">
            <v>14.142732811140123</v>
          </cell>
          <cell r="W100">
            <v>9.1721492484636435</v>
          </cell>
          <cell r="X100">
            <v>0.64854150686059853</v>
          </cell>
          <cell r="Y100">
            <v>5.1460767116340095E-2</v>
          </cell>
          <cell r="Z100">
            <v>4.2427876830937752</v>
          </cell>
          <cell r="AA100">
            <v>0.29999772602306135</v>
          </cell>
          <cell r="AB100">
            <v>8.5540229780737234E-2</v>
          </cell>
          <cell r="AC100">
            <v>3.0330150687012774</v>
          </cell>
          <cell r="AD100">
            <v>0.21445749624232416</v>
          </cell>
          <cell r="AE100">
            <v>9.1721492484636435</v>
          </cell>
          <cell r="AF100">
            <v>6.1953781532198535</v>
          </cell>
          <cell r="AG100">
            <v>2.671766642559641E-2</v>
          </cell>
          <cell r="AH100">
            <v>2.7317126712175535</v>
          </cell>
          <cell r="AI100">
            <v>0.29782688846620348</v>
          </cell>
          <cell r="AJ100">
            <v>1.2694706352886243E-2</v>
          </cell>
          <cell r="AK100">
            <v>2.6152749298834612</v>
          </cell>
          <cell r="AL100">
            <v>0.2851321821133172</v>
          </cell>
          <cell r="AM100">
            <v>5.6482899985847386</v>
          </cell>
          <cell r="AN100">
            <v>0.3993775512845455</v>
          </cell>
          <cell r="AO100"/>
          <cell r="AP100">
            <v>217.58050478677109</v>
          </cell>
          <cell r="AQ100">
            <v>141.42732811140124</v>
          </cell>
          <cell r="AR100">
            <v>141.42732811140121</v>
          </cell>
          <cell r="AS100">
            <v>49.705835626764795</v>
          </cell>
          <cell r="AT100">
            <v>7.2779587958270362</v>
          </cell>
          <cell r="AU100">
            <v>5.1460767116340095E-2</v>
          </cell>
          <cell r="AV100"/>
          <cell r="AW100">
            <v>42.427876830937748</v>
          </cell>
          <cell r="AX100">
            <v>0.29999772602306141</v>
          </cell>
          <cell r="AY100">
            <v>12.097726143924978</v>
          </cell>
          <cell r="AZ100">
            <v>8.5540229780737234E-2</v>
          </cell>
          <cell r="BA100">
            <v>27.317126712175536</v>
          </cell>
          <cell r="BB100">
            <v>0.19315309902947503</v>
          </cell>
          <cell r="BC100">
            <v>1.1643774133409219</v>
          </cell>
          <cell r="BD100">
            <v>-13.262103557265901</v>
          </cell>
          <cell r="BE100">
            <v>-9.3773273767990897E-2</v>
          </cell>
          <cell r="BF100">
            <v>56.482899985847382</v>
          </cell>
          <cell r="BG100">
            <v>0.3993775512845455</v>
          </cell>
          <cell r="BI100">
            <v>7.5731019773907227E-2</v>
          </cell>
        </row>
        <row r="101">
          <cell r="K101" t="str">
            <v>IG93</v>
          </cell>
          <cell r="L101">
            <v>10</v>
          </cell>
          <cell r="M101">
            <v>273000</v>
          </cell>
          <cell r="N101">
            <v>11.879895561357703</v>
          </cell>
          <cell r="O101">
            <v>0.14000000000000001</v>
          </cell>
          <cell r="P101">
            <v>0.20999999999999996</v>
          </cell>
          <cell r="Q101">
            <v>0.35</v>
          </cell>
          <cell r="R101">
            <v>177450</v>
          </cell>
          <cell r="S101">
            <v>7.7219321148825069</v>
          </cell>
          <cell r="T101"/>
          <cell r="U101">
            <v>177450</v>
          </cell>
          <cell r="V101">
            <v>7.7219321148825069</v>
          </cell>
          <cell r="W101">
            <v>6.3351067675187753</v>
          </cell>
          <cell r="X101">
            <v>0.82040435907343734</v>
          </cell>
          <cell r="Y101">
            <v>7.6508758993230216E-2</v>
          </cell>
          <cell r="Z101">
            <v>0.79602990422410169</v>
          </cell>
          <cell r="AA101">
            <v>0.10308688193333253</v>
          </cell>
          <cell r="AB101">
            <v>0.10810475910027399</v>
          </cell>
          <cell r="AC101">
            <v>-3.8747706843941354E-2</v>
          </cell>
          <cell r="AD101">
            <v>-5.0178771669415175E-3</v>
          </cell>
          <cell r="AE101">
            <v>6.3351067675187753</v>
          </cell>
          <cell r="AF101">
            <v>4.3478335289737347</v>
          </cell>
          <cell r="AG101">
            <v>9.4839528214635382E-3</v>
          </cell>
          <cell r="AH101">
            <v>1.9271913848429583</v>
          </cell>
          <cell r="AI101">
            <v>0.30420819341577837</v>
          </cell>
          <cell r="AJ101">
            <v>8.760169553151011E-3</v>
          </cell>
          <cell r="AK101">
            <v>1.8716947754221793</v>
          </cell>
          <cell r="AL101">
            <v>0.29544802386262736</v>
          </cell>
          <cell r="AM101">
            <v>1.8329470685782381</v>
          </cell>
          <cell r="AN101">
            <v>0.23736896948959094</v>
          </cell>
          <cell r="AO101"/>
          <cell r="AP101">
            <v>118.79895561357702</v>
          </cell>
          <cell r="AQ101">
            <v>77.219321148825074</v>
          </cell>
          <cell r="AR101">
            <v>77.21932114882506</v>
          </cell>
          <cell r="AS101">
            <v>13.868253473637315</v>
          </cell>
          <cell r="AT101">
            <v>5.9079544313963019</v>
          </cell>
          <cell r="AU101">
            <v>7.6508758993230216E-2</v>
          </cell>
          <cell r="AV101"/>
          <cell r="AW101">
            <v>7.9602990422410169</v>
          </cell>
          <cell r="AX101">
            <v>0.10308688193333253</v>
          </cell>
          <cell r="AY101">
            <v>8.3477761106804262</v>
          </cell>
          <cell r="AZ101">
            <v>0.10810475910027399</v>
          </cell>
          <cell r="BA101">
            <v>19.271913848429584</v>
          </cell>
          <cell r="BB101">
            <v>0.24957372794415997</v>
          </cell>
          <cell r="BC101">
            <v>0.55496609420778897</v>
          </cell>
          <cell r="BD101">
            <v>-8.9027422048882165</v>
          </cell>
          <cell r="BE101">
            <v>-0.11529164038790152</v>
          </cell>
          <cell r="BF101">
            <v>18.329470685782386</v>
          </cell>
          <cell r="BG101">
            <v>0.23736896948959102</v>
          </cell>
          <cell r="BI101">
            <v>7.5731019773907227E-2</v>
          </cell>
        </row>
        <row r="102">
          <cell r="K102" t="str">
            <v>FF91</v>
          </cell>
          <cell r="L102">
            <v>10</v>
          </cell>
          <cell r="M102">
            <v>1809000</v>
          </cell>
          <cell r="N102">
            <v>78.72062663185379</v>
          </cell>
          <cell r="O102">
            <v>0.14000000000000001</v>
          </cell>
          <cell r="P102">
            <v>0.16000000000000003</v>
          </cell>
          <cell r="Q102">
            <v>0.30000000000000004</v>
          </cell>
          <cell r="R102">
            <v>1266300</v>
          </cell>
          <cell r="S102">
            <v>55.104438642297652</v>
          </cell>
          <cell r="T102"/>
          <cell r="U102">
            <v>1266300</v>
          </cell>
          <cell r="V102">
            <v>55.104438642297652</v>
          </cell>
          <cell r="W102">
            <v>35.492324489265727</v>
          </cell>
          <cell r="X102">
            <v>0.64409193458368974</v>
          </cell>
          <cell r="Y102">
            <v>3.3696009615941651E-2</v>
          </cell>
          <cell r="Z102">
            <v>17.755314458659996</v>
          </cell>
          <cell r="AA102">
            <v>0.32221205580036855</v>
          </cell>
          <cell r="AB102">
            <v>0.1009569819600618</v>
          </cell>
          <cell r="AC102">
            <v>12.192136640730219</v>
          </cell>
          <cell r="AD102">
            <v>0.22125507384030674</v>
          </cell>
          <cell r="AE102">
            <v>35.492324489265727</v>
          </cell>
          <cell r="AF102">
            <v>23.275453827236007</v>
          </cell>
          <cell r="AG102">
            <v>-1.3295162686142089E-4</v>
          </cell>
          <cell r="AH102">
            <v>12.221589424311661</v>
          </cell>
          <cell r="AI102">
            <v>0.34434457590986889</v>
          </cell>
          <cell r="AJ102">
            <v>0</v>
          </cell>
          <cell r="AK102">
            <v>12.221589424311661</v>
          </cell>
          <cell r="AL102">
            <v>0.34434457590986889</v>
          </cell>
          <cell r="AM102">
            <v>24.413726065041878</v>
          </cell>
          <cell r="AN102">
            <v>0.4430446379014944</v>
          </cell>
          <cell r="AO102"/>
          <cell r="AP102">
            <v>787.20626631853793</v>
          </cell>
          <cell r="AQ102">
            <v>551.04438642297646</v>
          </cell>
          <cell r="AR102">
            <v>551.04438642297646</v>
          </cell>
          <cell r="AS102">
            <v>196.12114153031925</v>
          </cell>
          <cell r="AT102">
            <v>18.567996943719283</v>
          </cell>
          <cell r="AU102">
            <v>3.3696009615941651E-2</v>
          </cell>
          <cell r="AV102"/>
          <cell r="AW102">
            <v>177.55314458659996</v>
          </cell>
          <cell r="AX102">
            <v>0.3222120558003686</v>
          </cell>
          <cell r="AY102">
            <v>55.631778179297754</v>
          </cell>
          <cell r="AZ102">
            <v>0.1009569819600618</v>
          </cell>
          <cell r="BA102">
            <v>122.21589424311661</v>
          </cell>
          <cell r="BB102">
            <v>0.22178956406118772</v>
          </cell>
          <cell r="BC102">
            <v>0</v>
          </cell>
          <cell r="BD102">
            <v>-55.631778179297761</v>
          </cell>
          <cell r="BE102">
            <v>-0.10095698196006181</v>
          </cell>
          <cell r="BF102">
            <v>244.13726065041882</v>
          </cell>
          <cell r="BG102">
            <v>0.44304463790149451</v>
          </cell>
          <cell r="BI102">
            <v>4.071373337779783E-2</v>
          </cell>
        </row>
        <row r="103">
          <cell r="K103" t="str">
            <v>WA30</v>
          </cell>
          <cell r="L103">
            <v>5</v>
          </cell>
          <cell r="M103">
            <v>409000</v>
          </cell>
          <cell r="N103">
            <v>17.798085291557875</v>
          </cell>
          <cell r="O103">
            <v>0.14000000000000001</v>
          </cell>
          <cell r="P103">
            <v>0.15999999999999981</v>
          </cell>
          <cell r="Q103">
            <v>0.29999999999999982</v>
          </cell>
          <cell r="R103">
            <v>286300.00000000006</v>
          </cell>
          <cell r="S103">
            <v>12.458659704090516</v>
          </cell>
          <cell r="T103"/>
          <cell r="U103">
            <v>286300.00000000006</v>
          </cell>
          <cell r="V103">
            <v>12.458659704090516</v>
          </cell>
          <cell r="W103">
            <v>9.312739743497394</v>
          </cell>
          <cell r="X103">
            <v>0.74749130040366774</v>
          </cell>
          <cell r="Y103">
            <v>0.1224017196747295</v>
          </cell>
          <cell r="Z103">
            <v>1.620958587970188</v>
          </cell>
          <cell r="AA103">
            <v>0.13010697992160292</v>
          </cell>
          <cell r="AB103">
            <v>0.427044761933839</v>
          </cell>
          <cell r="AC103">
            <v>-3.6994467793778614</v>
          </cell>
          <cell r="AD103">
            <v>-0.29693778201223625</v>
          </cell>
          <cell r="AE103">
            <v>9.312739743497394</v>
          </cell>
          <cell r="AF103">
            <v>7.8332470395097227</v>
          </cell>
          <cell r="AG103">
            <v>2.3733444129853124E-2</v>
          </cell>
          <cell r="AH103">
            <v>1.2584693155895132</v>
          </cell>
          <cell r="AI103">
            <v>0.13513416569686032</v>
          </cell>
          <cell r="AJ103">
            <v>0</v>
          </cell>
          <cell r="AK103">
            <v>1.2584693155895132</v>
          </cell>
          <cell r="AL103">
            <v>0.13513416569686032</v>
          </cell>
          <cell r="AM103">
            <v>-2.4409774637883483</v>
          </cell>
          <cell r="AN103">
            <v>-0.19592616876652544</v>
          </cell>
          <cell r="AO103"/>
          <cell r="AP103">
            <v>88.990426457789368</v>
          </cell>
          <cell r="AQ103">
            <v>62.293298520452581</v>
          </cell>
          <cell r="AR103">
            <v>62.293298520452581</v>
          </cell>
          <cell r="AS103">
            <v>15.729599802965613</v>
          </cell>
          <cell r="AT103">
            <v>7.6248068631146788</v>
          </cell>
          <cell r="AU103">
            <v>0.1224017196747295</v>
          </cell>
          <cell r="AV103"/>
          <cell r="AW103">
            <v>8.10479293985094</v>
          </cell>
          <cell r="AX103">
            <v>0.13010697992160292</v>
          </cell>
          <cell r="AY103">
            <v>26.602026836740237</v>
          </cell>
          <cell r="AZ103">
            <v>0.427044761933839</v>
          </cell>
          <cell r="BA103">
            <v>6.2923465779475665</v>
          </cell>
          <cell r="BB103">
            <v>0.10101161324571083</v>
          </cell>
          <cell r="BC103">
            <v>0</v>
          </cell>
          <cell r="BD103">
            <v>-26.60202683674024</v>
          </cell>
          <cell r="BE103">
            <v>-0.42704476193383906</v>
          </cell>
          <cell r="BF103">
            <v>-12.204887318941733</v>
          </cell>
          <cell r="BG103">
            <v>-0.1959261687665253</v>
          </cell>
          <cell r="BI103">
            <v>4.071373337779783E-2</v>
          </cell>
        </row>
        <row r="104">
          <cell r="K104" t="str">
            <v>WA50</v>
          </cell>
          <cell r="L104">
            <v>3</v>
          </cell>
          <cell r="M104">
            <v>445000</v>
          </cell>
          <cell r="N104">
            <v>19.364664926022627</v>
          </cell>
          <cell r="O104">
            <v>0.14000000000000001</v>
          </cell>
          <cell r="P104">
            <v>0.16000000000000003</v>
          </cell>
          <cell r="Q104">
            <v>0.30000000000000004</v>
          </cell>
          <cell r="R104">
            <v>311500</v>
          </cell>
          <cell r="S104">
            <v>13.55526544821584</v>
          </cell>
          <cell r="T104"/>
          <cell r="U104">
            <v>311500</v>
          </cell>
          <cell r="V104">
            <v>13.55526544821584</v>
          </cell>
          <cell r="W104">
            <v>9.572382820735692</v>
          </cell>
          <cell r="X104">
            <v>0.70617450151045325</v>
          </cell>
          <cell r="Y104">
            <v>7.6795796954060816E-2</v>
          </cell>
          <cell r="Z104">
            <v>2.941895214460569</v>
          </cell>
          <cell r="AA104">
            <v>0.21702970153548595</v>
          </cell>
          <cell r="AB104">
            <v>8.7171922018212042E-2</v>
          </cell>
          <cell r="AC104">
            <v>1.7602566718725328</v>
          </cell>
          <cell r="AD104">
            <v>0.12985777951727384</v>
          </cell>
          <cell r="AE104">
            <v>9.572382820735692</v>
          </cell>
          <cell r="AF104">
            <v>8.0256792242410242</v>
          </cell>
          <cell r="AG104">
            <v>3.7908548086014182E-2</v>
          </cell>
          <cell r="AH104">
            <v>1.1838284620370727</v>
          </cell>
          <cell r="AI104">
            <v>0.12367124092369812</v>
          </cell>
          <cell r="AJ104">
            <v>0</v>
          </cell>
          <cell r="AK104">
            <v>1.1838284620370727</v>
          </cell>
          <cell r="AL104">
            <v>0.12367124092369812</v>
          </cell>
          <cell r="AM104">
            <v>2.9440851339096055</v>
          </cell>
          <cell r="AN104">
            <v>0.21719125642774553</v>
          </cell>
          <cell r="AO104"/>
          <cell r="AP104">
            <v>58.093994778067881</v>
          </cell>
          <cell r="AQ104">
            <v>40.665796344647518</v>
          </cell>
          <cell r="AR104">
            <v>40.665796344647518</v>
          </cell>
          <cell r="AS104">
            <v>11.948647882440444</v>
          </cell>
          <cell r="AT104">
            <v>3.1229622390587393</v>
          </cell>
          <cell r="AU104">
            <v>7.6795796954060816E-2</v>
          </cell>
          <cell r="AV104"/>
          <cell r="AW104">
            <v>8.825685643381707</v>
          </cell>
          <cell r="AX104">
            <v>0.21702970153548595</v>
          </cell>
          <cell r="AY104">
            <v>3.5449156277641056</v>
          </cell>
          <cell r="AZ104">
            <v>8.7171922018212042E-2</v>
          </cell>
          <cell r="BA104">
            <v>3.5514853861112181</v>
          </cell>
          <cell r="BB104">
            <v>8.7333476910471691E-2</v>
          </cell>
          <cell r="BC104">
            <v>0</v>
          </cell>
          <cell r="BD104">
            <v>-3.5449156277641061</v>
          </cell>
          <cell r="BE104">
            <v>-8.7171922018212056E-2</v>
          </cell>
          <cell r="BF104">
            <v>8.8322554017288191</v>
          </cell>
          <cell r="BG104">
            <v>0.21719125642774562</v>
          </cell>
          <cell r="BI104">
            <v>4.071373337779783E-2</v>
          </cell>
        </row>
        <row r="105">
          <cell r="K105" t="str">
            <v>WA70</v>
          </cell>
          <cell r="L105">
            <v>3</v>
          </cell>
          <cell r="M105">
            <v>445000</v>
          </cell>
          <cell r="N105">
            <v>19.364664926022627</v>
          </cell>
          <cell r="O105">
            <v>0.14000000000000001</v>
          </cell>
          <cell r="P105">
            <v>0.16000000000000003</v>
          </cell>
          <cell r="Q105">
            <v>0.30000000000000004</v>
          </cell>
          <cell r="R105">
            <v>311500</v>
          </cell>
          <cell r="S105">
            <v>13.55526544821584</v>
          </cell>
          <cell r="T105"/>
          <cell r="U105">
            <v>311500</v>
          </cell>
          <cell r="V105">
            <v>13.55526544821584</v>
          </cell>
          <cell r="W105">
            <v>9.4162842514375242</v>
          </cell>
          <cell r="X105">
            <v>0.69465878683157078</v>
          </cell>
          <cell r="Y105">
            <v>4.7112765302638512E-2</v>
          </cell>
          <cell r="Z105">
            <v>3.5003551571015574</v>
          </cell>
          <cell r="AA105">
            <v>0.25822844786579063</v>
          </cell>
          <cell r="AB105">
            <v>8.9350858381751344E-2</v>
          </cell>
          <cell r="AC105">
            <v>2.2891805537109775</v>
          </cell>
          <cell r="AD105">
            <v>0.16887758948403936</v>
          </cell>
          <cell r="AE105">
            <v>9.4162842514375242</v>
          </cell>
          <cell r="AF105">
            <v>8.0625134496118438</v>
          </cell>
          <cell r="AG105">
            <v>3.446278921247737E-2</v>
          </cell>
          <cell r="AH105">
            <v>1.0292593825036187</v>
          </cell>
          <cell r="AI105">
            <v>0.1093063203085111</v>
          </cell>
          <cell r="AJ105">
            <v>0</v>
          </cell>
          <cell r="AK105">
            <v>1.0292593825036187</v>
          </cell>
          <cell r="AL105">
            <v>0.1093063203085111</v>
          </cell>
          <cell r="AM105">
            <v>3.3184399362145962</v>
          </cell>
          <cell r="AN105">
            <v>0.24480818534257279</v>
          </cell>
          <cell r="AO105"/>
          <cell r="AP105">
            <v>58.093994778067881</v>
          </cell>
          <cell r="AQ105">
            <v>40.665796344647518</v>
          </cell>
          <cell r="AR105">
            <v>40.665796344647518</v>
          </cell>
          <cell r="AS105">
            <v>12.416943590334947</v>
          </cell>
          <cell r="AT105">
            <v>1.9158781190302736</v>
          </cell>
          <cell r="AU105">
            <v>4.7112765302638512E-2</v>
          </cell>
          <cell r="AV105"/>
          <cell r="AW105">
            <v>10.501065471304672</v>
          </cell>
          <cell r="AX105">
            <v>0.25822844786579069</v>
          </cell>
          <cell r="AY105">
            <v>3.633523810171742</v>
          </cell>
          <cell r="AZ105">
            <v>8.9350858381751344E-2</v>
          </cell>
          <cell r="BA105">
            <v>3.0877781475108561</v>
          </cell>
          <cell r="BB105">
            <v>7.5930595858533415E-2</v>
          </cell>
          <cell r="BC105">
            <v>0</v>
          </cell>
          <cell r="BD105">
            <v>-3.6335238101717415</v>
          </cell>
          <cell r="BE105">
            <v>-8.935085838175133E-2</v>
          </cell>
          <cell r="BF105">
            <v>9.955319808643786</v>
          </cell>
          <cell r="BG105">
            <v>0.24480818534257273</v>
          </cell>
          <cell r="BI105">
            <v>4.071373337779783E-2</v>
          </cell>
        </row>
        <row r="106">
          <cell r="K106" t="str">
            <v>B340</v>
          </cell>
          <cell r="L106">
            <v>10</v>
          </cell>
          <cell r="M106">
            <v>900000</v>
          </cell>
          <cell r="N106">
            <v>39.164490861618802</v>
          </cell>
          <cell r="O106">
            <v>0.14000000000000001</v>
          </cell>
          <cell r="P106">
            <v>0.36</v>
          </cell>
          <cell r="Q106">
            <v>0.5</v>
          </cell>
          <cell r="R106">
            <v>450000</v>
          </cell>
          <cell r="S106">
            <v>19.582245430809401</v>
          </cell>
          <cell r="T106"/>
          <cell r="U106">
            <v>450000</v>
          </cell>
          <cell r="V106">
            <v>19.582245430809401</v>
          </cell>
          <cell r="W106">
            <v>18.181094484222676</v>
          </cell>
          <cell r="X106">
            <v>0.9284478916609713</v>
          </cell>
          <cell r="Y106">
            <v>3.625574741753701E-2</v>
          </cell>
          <cell r="Z106">
            <v>0.69118200237907956</v>
          </cell>
          <cell r="AA106">
            <v>3.529636092149166E-2</v>
          </cell>
          <cell r="AB106">
            <v>4.4482791536959665E-2</v>
          </cell>
          <cell r="AC106">
            <v>-0.17989093894519448</v>
          </cell>
          <cell r="AD106">
            <v>-9.1864306154679307E-3</v>
          </cell>
          <cell r="AE106">
            <v>18.181094484222676</v>
          </cell>
          <cell r="AF106">
            <v>14.051247793886178</v>
          </cell>
          <cell r="AG106">
            <v>-6.4308695488984595E-5</v>
          </cell>
          <cell r="AH106">
            <v>4.1310158928053404</v>
          </cell>
          <cell r="AI106">
            <v>0.22721491802323474</v>
          </cell>
          <cell r="AJ106">
            <v>0</v>
          </cell>
          <cell r="AK106">
            <v>4.1310158928053404</v>
          </cell>
          <cell r="AL106">
            <v>0.22721491802323474</v>
          </cell>
          <cell r="AM106">
            <v>3.9511249538601461</v>
          </cell>
          <cell r="AN106">
            <v>0.20177078097712478</v>
          </cell>
          <cell r="AO106"/>
          <cell r="AP106">
            <v>391.64490861618799</v>
          </cell>
          <cell r="AQ106">
            <v>195.822454308094</v>
          </cell>
          <cell r="AR106">
            <v>195.822454308094</v>
          </cell>
          <cell r="AS106">
            <v>14.011509465867249</v>
          </cell>
          <cell r="AT106">
            <v>7.0996894420764383</v>
          </cell>
          <cell r="AU106">
            <v>3.625574741753701E-2</v>
          </cell>
          <cell r="AV106"/>
          <cell r="AW106">
            <v>6.9118200237907956</v>
          </cell>
          <cell r="AX106">
            <v>3.529636092149166E-2</v>
          </cell>
          <cell r="AY106">
            <v>8.7107294132427544</v>
          </cell>
          <cell r="AZ106">
            <v>4.4482791536959665E-2</v>
          </cell>
          <cell r="BA106">
            <v>41.310158928053404</v>
          </cell>
          <cell r="BB106">
            <v>0.21095721159259273</v>
          </cell>
          <cell r="BC106">
            <v>0</v>
          </cell>
          <cell r="BD106">
            <v>-8.7107294132427544</v>
          </cell>
          <cell r="BE106">
            <v>-4.4482791536959665E-2</v>
          </cell>
          <cell r="BF106">
            <v>39.511249538601447</v>
          </cell>
          <cell r="BG106">
            <v>0.20177078097712473</v>
          </cell>
          <cell r="BI106">
            <v>3.55770828403262E-2</v>
          </cell>
        </row>
        <row r="107">
          <cell r="K107" t="str">
            <v>FT72</v>
          </cell>
          <cell r="L107">
            <v>3</v>
          </cell>
          <cell r="M107">
            <v>2264000</v>
          </cell>
          <cell r="N107">
            <v>98.520452567449951</v>
          </cell>
          <cell r="O107">
            <v>0.14000000000000001</v>
          </cell>
          <cell r="P107">
            <v>0.26</v>
          </cell>
          <cell r="Q107">
            <v>0.4</v>
          </cell>
          <cell r="R107">
            <v>1358400</v>
          </cell>
          <cell r="S107">
            <v>59.112271540469976</v>
          </cell>
          <cell r="T107"/>
          <cell r="U107">
            <v>1358400</v>
          </cell>
          <cell r="V107">
            <v>59.112271540469976</v>
          </cell>
          <cell r="W107">
            <v>50.808628048073878</v>
          </cell>
          <cell r="X107">
            <v>0.85952758579559607</v>
          </cell>
          <cell r="Y107">
            <v>0.17310065056837698</v>
          </cell>
          <cell r="Z107">
            <v>-1.9287291678338079</v>
          </cell>
          <cell r="AA107">
            <v>-3.2628236363972989E-2</v>
          </cell>
          <cell r="AB107">
            <v>2.7008045828709273E-2</v>
          </cell>
          <cell r="AC107">
            <v>-3.5252361066379296</v>
          </cell>
          <cell r="AD107">
            <v>-5.9636282192682286E-2</v>
          </cell>
          <cell r="AE107">
            <v>50.808628048073878</v>
          </cell>
          <cell r="AF107">
            <v>31.464253192448627</v>
          </cell>
          <cell r="AG107">
            <v>9.3744198662287198E-2</v>
          </cell>
          <cell r="AH107">
            <v>14.581360734128356</v>
          </cell>
          <cell r="AI107">
            <v>0.28698591743772006</v>
          </cell>
          <cell r="AJ107">
            <v>1.7400250106017108E-3</v>
          </cell>
          <cell r="AK107">
            <v>14.492952450570348</v>
          </cell>
          <cell r="AL107">
            <v>0.28524589242711834</v>
          </cell>
          <cell r="AM107">
            <v>10.967716343932418</v>
          </cell>
          <cell r="AN107">
            <v>0.185540431083309</v>
          </cell>
          <cell r="AO107"/>
          <cell r="AP107">
            <v>295.56135770234982</v>
          </cell>
          <cell r="AQ107">
            <v>177.33681462140993</v>
          </cell>
          <cell r="AR107">
            <v>177.33681462140993</v>
          </cell>
          <cell r="AS107">
            <v>24.910930477188295</v>
          </cell>
          <cell r="AT107">
            <v>30.697117980689725</v>
          </cell>
          <cell r="AU107">
            <v>0.17310065056837698</v>
          </cell>
          <cell r="AV107"/>
          <cell r="AW107">
            <v>-5.7861875035014236</v>
          </cell>
          <cell r="AX107">
            <v>-3.2628236363972989E-2</v>
          </cell>
          <cell r="AY107">
            <v>4.7895208164123604</v>
          </cell>
          <cell r="AZ107">
            <v>2.7008045828709276E-2</v>
          </cell>
          <cell r="BA107">
            <v>43.744082202385073</v>
          </cell>
          <cell r="BB107">
            <v>0.24667231277257778</v>
          </cell>
          <cell r="BC107">
            <v>0.2652248506740244</v>
          </cell>
          <cell r="BD107">
            <v>-5.0547456670863848</v>
          </cell>
          <cell r="BE107">
            <v>-2.8503645325295722E-2</v>
          </cell>
          <cell r="BF107">
            <v>32.903149031797263</v>
          </cell>
          <cell r="BG107">
            <v>0.18554043108330906</v>
          </cell>
          <cell r="BI107">
            <v>3.55770828403262E-2</v>
          </cell>
        </row>
        <row r="108">
          <cell r="K108" t="str">
            <v>SFR5</v>
          </cell>
          <cell r="L108">
            <v>3</v>
          </cell>
          <cell r="M108">
            <v>591000</v>
          </cell>
          <cell r="N108">
            <v>25.718015665796344</v>
          </cell>
          <cell r="O108">
            <v>0.14000000000000001</v>
          </cell>
          <cell r="P108">
            <v>0.16000000000000003</v>
          </cell>
          <cell r="Q108">
            <v>0.30000000000000004</v>
          </cell>
          <cell r="R108">
            <v>413699.99999999994</v>
          </cell>
          <cell r="S108">
            <v>18.002610966057439</v>
          </cell>
          <cell r="T108"/>
          <cell r="U108">
            <v>413699.99999999994</v>
          </cell>
          <cell r="V108">
            <v>18.002610966057439</v>
          </cell>
          <cell r="W108">
            <v>16.086251942055448</v>
          </cell>
          <cell r="X108">
            <v>0.89355105058843176</v>
          </cell>
          <cell r="Y108">
            <v>5.7215840226578545E-2</v>
          </cell>
          <cell r="Z108">
            <v>0.88632451130679968</v>
          </cell>
          <cell r="AA108">
            <v>4.923310918498975E-2</v>
          </cell>
          <cell r="AB108">
            <v>0.10162886012619562</v>
          </cell>
          <cell r="AC108">
            <v>-0.9432603204689689</v>
          </cell>
          <cell r="AD108">
            <v>-5.2395750941205965E-2</v>
          </cell>
          <cell r="AE108">
            <v>16.086251942055448</v>
          </cell>
          <cell r="AF108">
            <v>12.26067383465506</v>
          </cell>
          <cell r="AG108">
            <v>3.5744931986827467E-3</v>
          </cell>
          <cell r="AH108">
            <v>3.7680779092412129</v>
          </cell>
          <cell r="AI108">
            <v>0.23424212941673847</v>
          </cell>
          <cell r="AJ108">
            <v>0</v>
          </cell>
          <cell r="AK108">
            <v>3.7680779092412129</v>
          </cell>
          <cell r="AL108">
            <v>0.23424212941673847</v>
          </cell>
          <cell r="AM108">
            <v>2.8248175887722438</v>
          </cell>
          <cell r="AN108">
            <v>0.1569115498911921</v>
          </cell>
          <cell r="AO108"/>
          <cell r="AP108">
            <v>77.154046997389031</v>
          </cell>
          <cell r="AQ108">
            <v>54.007832898172317</v>
          </cell>
          <cell r="AR108">
            <v>54.00783289817231</v>
          </cell>
          <cell r="AS108">
            <v>5.7490770720059743</v>
          </cell>
          <cell r="AT108">
            <v>3.0901035380855792</v>
          </cell>
          <cell r="AU108">
            <v>5.7215840226578545E-2</v>
          </cell>
          <cell r="AV108"/>
          <cell r="AW108">
            <v>2.658973533920399</v>
          </cell>
          <cell r="AX108">
            <v>4.9233109184989757E-2</v>
          </cell>
          <cell r="AY108">
            <v>5.4887544953273002</v>
          </cell>
          <cell r="AZ108">
            <v>0.10162886012619562</v>
          </cell>
          <cell r="BA108">
            <v>11.304233727723638</v>
          </cell>
          <cell r="BB108">
            <v>0.20930730083239807</v>
          </cell>
          <cell r="BC108">
            <v>0</v>
          </cell>
          <cell r="BD108">
            <v>-5.4887544953273011</v>
          </cell>
          <cell r="BE108">
            <v>-0.10162886012619564</v>
          </cell>
          <cell r="BF108">
            <v>8.4744527663167357</v>
          </cell>
          <cell r="BG108">
            <v>0.15691154989119219</v>
          </cell>
          <cell r="BI108">
            <v>0.11549587745172177</v>
          </cell>
        </row>
        <row r="109">
          <cell r="K109" t="str">
            <v>SFR8</v>
          </cell>
          <cell r="L109">
            <v>2</v>
          </cell>
          <cell r="M109">
            <v>591000</v>
          </cell>
          <cell r="N109">
            <v>25.718015665796344</v>
          </cell>
          <cell r="O109">
            <v>0.14000000000000001</v>
          </cell>
          <cell r="P109">
            <v>0.16000000000000003</v>
          </cell>
          <cell r="Q109">
            <v>0.30000000000000004</v>
          </cell>
          <cell r="R109">
            <v>413699.99999999994</v>
          </cell>
          <cell r="S109">
            <v>18.002610966057439</v>
          </cell>
          <cell r="T109"/>
          <cell r="U109">
            <v>413699.99999999994</v>
          </cell>
          <cell r="V109">
            <v>18.002610966057439</v>
          </cell>
          <cell r="W109">
            <v>15.668540076353315</v>
          </cell>
          <cell r="X109">
            <v>0.87034820148561576</v>
          </cell>
          <cell r="Y109">
            <v>8.2408625463658916E-2</v>
          </cell>
          <cell r="Z109">
            <v>0.85050046523433842</v>
          </cell>
          <cell r="AA109">
            <v>4.7243173050725402E-2</v>
          </cell>
          <cell r="AB109">
            <v>9.7786284982596589E-2</v>
          </cell>
          <cell r="AC109">
            <v>-0.90990798112337323</v>
          </cell>
          <cell r="AD109">
            <v>-5.0543111931871207E-2</v>
          </cell>
          <cell r="AE109">
            <v>15.668540076353315</v>
          </cell>
          <cell r="AF109">
            <v>11.274698110897253</v>
          </cell>
          <cell r="AG109">
            <v>1.4106366706197379E-2</v>
          </cell>
          <cell r="AH109">
            <v>4.1728157933882724</v>
          </cell>
          <cell r="AI109">
            <v>0.26631809811597013</v>
          </cell>
          <cell r="AJ109">
            <v>0</v>
          </cell>
          <cell r="AK109">
            <v>4.1728157933882724</v>
          </cell>
          <cell r="AL109">
            <v>0.26631809811597013</v>
          </cell>
          <cell r="AM109">
            <v>3.2629078122648991</v>
          </cell>
          <cell r="AN109">
            <v>0.18124636578643313</v>
          </cell>
          <cell r="AO109"/>
          <cell r="AP109">
            <v>51.436031331592687</v>
          </cell>
          <cell r="AQ109">
            <v>36.005221932114878</v>
          </cell>
          <cell r="AR109">
            <v>36.005221932114878</v>
          </cell>
          <cell r="AS109">
            <v>4.6681417794082485</v>
          </cell>
          <cell r="AT109">
            <v>2.9671408489395725</v>
          </cell>
          <cell r="AU109">
            <v>8.2408625463658916E-2</v>
          </cell>
          <cell r="AV109"/>
          <cell r="AW109">
            <v>1.7010009304686768</v>
          </cell>
          <cell r="AX109">
            <v>4.7243173050725402E-2</v>
          </cell>
          <cell r="AY109">
            <v>3.5208168927154224</v>
          </cell>
          <cell r="AZ109">
            <v>9.7786284982596589E-2</v>
          </cell>
          <cell r="BA109">
            <v>8.3456315867765447</v>
          </cell>
          <cell r="BB109">
            <v>0.23178947771830435</v>
          </cell>
          <cell r="BC109">
            <v>0</v>
          </cell>
          <cell r="BD109">
            <v>-3.5208168927154224</v>
          </cell>
          <cell r="BE109">
            <v>-9.7786284982596589E-2</v>
          </cell>
          <cell r="BF109">
            <v>6.5258156245297991</v>
          </cell>
          <cell r="BG109">
            <v>0.18124636578643316</v>
          </cell>
          <cell r="BI109">
            <v>0.11549587745172177</v>
          </cell>
        </row>
        <row r="110">
          <cell r="K110" t="str">
            <v>YSU8</v>
          </cell>
          <cell r="L110">
            <v>2</v>
          </cell>
          <cell r="M110">
            <v>591000</v>
          </cell>
          <cell r="N110">
            <v>25.718015665796344</v>
          </cell>
          <cell r="O110">
            <v>0.14000000000000001</v>
          </cell>
          <cell r="P110">
            <v>0.16000000000000003</v>
          </cell>
          <cell r="Q110">
            <v>0.30000000000000004</v>
          </cell>
          <cell r="R110">
            <v>413699.99999999994</v>
          </cell>
          <cell r="S110">
            <v>18.002610966057439</v>
          </cell>
          <cell r="T110"/>
          <cell r="U110">
            <v>413699.99999999994</v>
          </cell>
          <cell r="V110">
            <v>18.002610966057439</v>
          </cell>
          <cell r="W110">
            <v>12.113653375502826</v>
          </cell>
          <cell r="X110">
            <v>0.67288313891480533</v>
          </cell>
          <cell r="Y110">
            <v>7.5145338068459439E-2</v>
          </cell>
          <cell r="Z110">
            <v>4.536145303395271</v>
          </cell>
          <cell r="AA110">
            <v>0.25197152301673514</v>
          </cell>
          <cell r="AB110">
            <v>0.16990207134547641</v>
          </cell>
          <cell r="AC110">
            <v>1.4774644106353239</v>
          </cell>
          <cell r="AD110">
            <v>8.2069451671258759E-2</v>
          </cell>
          <cell r="AE110">
            <v>12.113653375502826</v>
          </cell>
          <cell r="AF110">
            <v>9.808367115715086</v>
          </cell>
          <cell r="AG110">
            <v>3.7190454610954754E-3</v>
          </cell>
          <cell r="AH110">
            <v>2.2602350321842928</v>
          </cell>
          <cell r="AI110">
            <v>0.18658574437626854</v>
          </cell>
          <cell r="AJ110">
            <v>0</v>
          </cell>
          <cell r="AK110">
            <v>2.2602350321842928</v>
          </cell>
          <cell r="AL110">
            <v>0.18658574437626854</v>
          </cell>
          <cell r="AM110">
            <v>3.7376994428196166</v>
          </cell>
          <cell r="AN110">
            <v>0.20761985302391781</v>
          </cell>
          <cell r="AO110"/>
          <cell r="AP110">
            <v>51.436031331592687</v>
          </cell>
          <cell r="AQ110">
            <v>36.005221932114878</v>
          </cell>
          <cell r="AR110">
            <v>36.005221932114878</v>
          </cell>
          <cell r="AS110">
            <v>11.777915181109226</v>
          </cell>
          <cell r="AT110">
            <v>2.7056245743186831</v>
          </cell>
          <cell r="AU110">
            <v>7.5145338068459439E-2</v>
          </cell>
          <cell r="AV110"/>
          <cell r="AW110">
            <v>9.072290606790542</v>
          </cell>
          <cell r="AX110">
            <v>0.25197152301673514</v>
          </cell>
          <cell r="AY110">
            <v>6.1173617855198943</v>
          </cell>
          <cell r="AZ110">
            <v>0.16990207134547641</v>
          </cell>
          <cell r="BA110">
            <v>4.5204700643685856</v>
          </cell>
          <cell r="BB110">
            <v>0.12555040135265907</v>
          </cell>
          <cell r="BC110">
            <v>0</v>
          </cell>
          <cell r="BD110">
            <v>-6.1173617855198943</v>
          </cell>
          <cell r="BE110">
            <v>-0.16990207134547641</v>
          </cell>
          <cell r="BF110">
            <v>7.4753988856392324</v>
          </cell>
          <cell r="BG110">
            <v>0.20761985302391778</v>
          </cell>
          <cell r="BI110">
            <v>0.11549587745172177</v>
          </cell>
        </row>
        <row r="111">
          <cell r="K111" t="str">
            <v>P545_PEN</v>
          </cell>
          <cell r="L111">
            <v>5</v>
          </cell>
          <cell r="M111">
            <v>3173000</v>
          </cell>
          <cell r="N111">
            <v>138.07658833768494</v>
          </cell>
          <cell r="O111">
            <v>0.14000000000000001</v>
          </cell>
          <cell r="P111">
            <v>0.15999999999999981</v>
          </cell>
          <cell r="Q111">
            <v>0.29999999999999982</v>
          </cell>
          <cell r="R111">
            <v>2221100.0000000005</v>
          </cell>
          <cell r="S111">
            <v>96.653611836379483</v>
          </cell>
          <cell r="T111"/>
          <cell r="U111">
            <v>2221100.0000000005</v>
          </cell>
          <cell r="V111">
            <v>96.653611836379483</v>
          </cell>
          <cell r="W111">
            <v>54.108397604356369</v>
          </cell>
          <cell r="X111">
            <v>0.55981764753865615</v>
          </cell>
          <cell r="Y111">
            <v>4.0371830715600861E-2</v>
          </cell>
          <cell r="Z111">
            <v>38.643130976913397</v>
          </cell>
          <cell r="AA111">
            <v>0.39981052174574294</v>
          </cell>
          <cell r="AB111">
            <v>6.6237286386813227E-2</v>
          </cell>
          <cell r="AC111">
            <v>32.24105800938726</v>
          </cell>
          <cell r="AD111">
            <v>0.33357323535892985</v>
          </cell>
          <cell r="AE111">
            <v>54.108397604356369</v>
          </cell>
          <cell r="AF111">
            <v>40.816327976613877</v>
          </cell>
          <cell r="AG111">
            <v>-4.837730592650528E-5</v>
          </cell>
          <cell r="AH111">
            <v>13.294687246246591</v>
          </cell>
          <cell r="AI111">
            <v>0.24570469344625742</v>
          </cell>
          <cell r="AJ111">
            <v>0</v>
          </cell>
          <cell r="AK111">
            <v>13.294687246246591</v>
          </cell>
          <cell r="AL111">
            <v>0.24570469344625742</v>
          </cell>
          <cell r="AM111">
            <v>45.535745255633849</v>
          </cell>
          <cell r="AN111">
            <v>0.47112305883322031</v>
          </cell>
          <cell r="AO111"/>
          <cell r="AP111">
            <v>690.38294168842469</v>
          </cell>
          <cell r="AQ111">
            <v>483.2680591818974</v>
          </cell>
          <cell r="AR111">
            <v>483.2680591818974</v>
          </cell>
          <cell r="AS111">
            <v>212.72607116011557</v>
          </cell>
          <cell r="AT111">
            <v>19.51041627554854</v>
          </cell>
          <cell r="AU111">
            <v>4.0371830715600861E-2</v>
          </cell>
          <cell r="AV111"/>
          <cell r="AW111">
            <v>193.21565488456699</v>
          </cell>
          <cell r="AX111">
            <v>0.39981052174574294</v>
          </cell>
          <cell r="AY111">
            <v>32.010364837630739</v>
          </cell>
          <cell r="AZ111">
            <v>6.6237286386813227E-2</v>
          </cell>
          <cell r="BA111">
            <v>66.473436231232952</v>
          </cell>
          <cell r="BB111">
            <v>0.13754982347429048</v>
          </cell>
          <cell r="BC111">
            <v>0</v>
          </cell>
          <cell r="BD111">
            <v>-32.010364837630746</v>
          </cell>
          <cell r="BE111">
            <v>-6.6237286386813241E-2</v>
          </cell>
          <cell r="BF111">
            <v>227.67872627816922</v>
          </cell>
          <cell r="BG111">
            <v>0.47112305883322025</v>
          </cell>
          <cell r="BI111">
            <v>5.6628070184972595E-2</v>
          </cell>
        </row>
        <row r="112">
          <cell r="K112" t="str">
            <v>PN97_PEN</v>
          </cell>
          <cell r="L112">
            <v>3</v>
          </cell>
          <cell r="M112">
            <v>627000</v>
          </cell>
          <cell r="N112">
            <v>27.284595300261095</v>
          </cell>
          <cell r="O112">
            <v>0.14000000000000001</v>
          </cell>
          <cell r="P112">
            <v>0.21000000000000008</v>
          </cell>
          <cell r="Q112">
            <v>0.35000000000000009</v>
          </cell>
          <cell r="R112">
            <v>407549.99999999994</v>
          </cell>
          <cell r="S112">
            <v>17.734986945169709</v>
          </cell>
          <cell r="T112"/>
          <cell r="U112">
            <v>407549.99999999994</v>
          </cell>
          <cell r="V112">
            <v>17.734986945169709</v>
          </cell>
          <cell r="W112">
            <v>11.611654390546521</v>
          </cell>
          <cell r="X112">
            <v>0.65473148790273372</v>
          </cell>
          <cell r="Y112">
            <v>6.8578050306644864E-2</v>
          </cell>
          <cell r="Z112">
            <v>4.9071017277096498</v>
          </cell>
          <cell r="AA112">
            <v>0.27669046179062146</v>
          </cell>
          <cell r="AB112">
            <v>6.6497722050603045E-2</v>
          </cell>
          <cell r="AC112">
            <v>3.727765495258681</v>
          </cell>
          <cell r="AD112">
            <v>0.21019273974001842</v>
          </cell>
          <cell r="AE112">
            <v>11.611654390546521</v>
          </cell>
          <cell r="AF112">
            <v>14.469519510577465</v>
          </cell>
          <cell r="AG112">
            <v>1.903521584010338E-2</v>
          </cell>
          <cell r="AH112">
            <v>-3.078895467615681</v>
          </cell>
          <cell r="AI112">
            <v>-0.26515562417378907</v>
          </cell>
          <cell r="AJ112">
            <v>0</v>
          </cell>
          <cell r="AK112">
            <v>-3.078895467615681</v>
          </cell>
          <cell r="AL112">
            <v>-0.26515562417378907</v>
          </cell>
          <cell r="AM112">
            <v>0.64887002764299995</v>
          </cell>
          <cell r="AN112">
            <v>3.6587003398935447E-2</v>
          </cell>
          <cell r="AO112"/>
          <cell r="AP112">
            <v>81.853785900783294</v>
          </cell>
          <cell r="AQ112">
            <v>53.204960835509127</v>
          </cell>
          <cell r="AR112">
            <v>53.204960835509127</v>
          </cell>
          <cell r="AS112">
            <v>18.369997663869562</v>
          </cell>
          <cell r="AT112">
            <v>3.6486924807406145</v>
          </cell>
          <cell r="AU112">
            <v>6.8578050306644864E-2</v>
          </cell>
          <cell r="AV112"/>
          <cell r="AW112">
            <v>14.721305183128949</v>
          </cell>
          <cell r="AX112">
            <v>0.27669046179062146</v>
          </cell>
          <cell r="AY112">
            <v>3.5380086973529066</v>
          </cell>
          <cell r="AZ112">
            <v>6.6497722050603045E-2</v>
          </cell>
          <cell r="BA112">
            <v>-9.2366864028470435</v>
          </cell>
          <cell r="BB112">
            <v>-0.17360573634108298</v>
          </cell>
          <cell r="BC112">
            <v>0</v>
          </cell>
          <cell r="BD112">
            <v>-3.5380086973529066</v>
          </cell>
          <cell r="BE112">
            <v>-6.6497722050603045E-2</v>
          </cell>
          <cell r="BF112">
            <v>1.9466100829289994</v>
          </cell>
          <cell r="BG112">
            <v>3.658700339893544E-2</v>
          </cell>
          <cell r="BI112">
            <v>5.6628070184972595E-2</v>
          </cell>
        </row>
        <row r="113">
          <cell r="K113" t="str">
            <v>AA50</v>
          </cell>
          <cell r="L113">
            <v>10</v>
          </cell>
          <cell r="M113">
            <v>355000</v>
          </cell>
          <cell r="N113">
            <v>15.448215839860749</v>
          </cell>
          <cell r="O113">
            <v>0.14000000000000001</v>
          </cell>
          <cell r="P113">
            <v>0.36</v>
          </cell>
          <cell r="Q113">
            <v>0.5</v>
          </cell>
          <cell r="R113">
            <v>177500</v>
          </cell>
          <cell r="S113">
            <v>7.7241079199303746</v>
          </cell>
          <cell r="T113"/>
          <cell r="U113">
            <v>177500</v>
          </cell>
          <cell r="V113">
            <v>7.7241079199303746</v>
          </cell>
          <cell r="W113">
            <v>4.8570827630249997</v>
          </cell>
          <cell r="X113">
            <v>0.62882119377078582</v>
          </cell>
          <cell r="Y113">
            <v>7.6632621511718069E-2</v>
          </cell>
          <cell r="Z113">
            <v>2.2751065181616861</v>
          </cell>
          <cell r="AA113">
            <v>0.294546184717496</v>
          </cell>
          <cell r="AB113">
            <v>0.11440178927060493</v>
          </cell>
          <cell r="AC113">
            <v>1.3914547516024012</v>
          </cell>
          <cell r="AD113">
            <v>0.18014439544689115</v>
          </cell>
          <cell r="AE113">
            <v>4.8570827630249997</v>
          </cell>
          <cell r="AF113">
            <v>4.9181588111083325</v>
          </cell>
          <cell r="AG113">
            <v>-5.8656580901227461E-2</v>
          </cell>
          <cell r="AH113">
            <v>0.2238238199500005</v>
          </cell>
          <cell r="AI113">
            <v>4.608194483608153E-2</v>
          </cell>
          <cell r="AJ113">
            <v>-0.29874068239441154</v>
          </cell>
          <cell r="AK113">
            <v>1.6748320390222227</v>
          </cell>
          <cell r="AL113">
            <v>0.34482262723049306</v>
          </cell>
          <cell r="AM113">
            <v>3.0662867906246238</v>
          </cell>
          <cell r="AN113">
            <v>0.39697617154114845</v>
          </cell>
          <cell r="AO113"/>
          <cell r="AP113">
            <v>154.48215839860748</v>
          </cell>
          <cell r="AQ113">
            <v>77.241079199303741</v>
          </cell>
          <cell r="AR113">
            <v>77.241079199303741</v>
          </cell>
          <cell r="AS113">
            <v>28.670251569053747</v>
          </cell>
          <cell r="AT113">
            <v>5.9191863874368833</v>
          </cell>
          <cell r="AU113">
            <v>7.6632621511718069E-2</v>
          </cell>
          <cell r="AV113"/>
          <cell r="AW113">
            <v>22.751065181616859</v>
          </cell>
          <cell r="AX113">
            <v>0.294546184717496</v>
          </cell>
          <cell r="AY113">
            <v>8.8365176655928526</v>
          </cell>
          <cell r="AZ113">
            <v>0.11440178927060493</v>
          </cell>
          <cell r="BA113">
            <v>2.2382381995000049</v>
          </cell>
          <cell r="BB113">
            <v>2.8977303563104288E-2</v>
          </cell>
          <cell r="BC113">
            <v>-14.510082190722223</v>
          </cell>
          <cell r="BD113">
            <v>5.6735645251293683</v>
          </cell>
          <cell r="BE113">
            <v>7.3452683260548102E-2</v>
          </cell>
          <cell r="BF113">
            <v>30.66286790624623</v>
          </cell>
          <cell r="BG113">
            <v>0.39697617154114839</v>
          </cell>
          <cell r="BI113">
            <v>8.5874923425695332E-2</v>
          </cell>
        </row>
        <row r="114">
          <cell r="K114" t="str">
            <v>AA70</v>
          </cell>
          <cell r="L114">
            <v>10</v>
          </cell>
          <cell r="M114">
            <v>355000</v>
          </cell>
          <cell r="N114">
            <v>15.448215839860749</v>
          </cell>
          <cell r="O114">
            <v>0.14000000000000001</v>
          </cell>
          <cell r="P114">
            <v>0.36</v>
          </cell>
          <cell r="Q114">
            <v>0.5</v>
          </cell>
          <cell r="R114">
            <v>177500</v>
          </cell>
          <cell r="S114">
            <v>7.7241079199303746</v>
          </cell>
          <cell r="T114"/>
          <cell r="U114">
            <v>177500</v>
          </cell>
          <cell r="V114">
            <v>7.7241079199303746</v>
          </cell>
          <cell r="W114">
            <v>4.8425730945812502</v>
          </cell>
          <cell r="X114">
            <v>0.62694270261113871</v>
          </cell>
          <cell r="Y114">
            <v>7.2128353951325636E-2</v>
          </cell>
          <cell r="Z114">
            <v>2.3244076353421486</v>
          </cell>
          <cell r="AA114">
            <v>0.30092894343753562</v>
          </cell>
          <cell r="AB114">
            <v>0.11984051297896783</v>
          </cell>
          <cell r="AC114">
            <v>1.3987465799127843</v>
          </cell>
          <cell r="AD114">
            <v>0.18108843045856779</v>
          </cell>
          <cell r="AE114">
            <v>4.8425730945812502</v>
          </cell>
          <cell r="AF114">
            <v>4.7157152586718754</v>
          </cell>
          <cell r="AG114">
            <v>-1.3567471539901739E-2</v>
          </cell>
          <cell r="AH114">
            <v>0.19255930854999984</v>
          </cell>
          <cell r="AI114">
            <v>3.9763841410152413E-2</v>
          </cell>
          <cell r="AJ114">
            <v>-0.29806484297111357</v>
          </cell>
          <cell r="AK114">
            <v>1.6359600975624997</v>
          </cell>
          <cell r="AL114">
            <v>0.33782868438126601</v>
          </cell>
          <cell r="AM114">
            <v>3.0347066774752838</v>
          </cell>
          <cell r="AN114">
            <v>0.39288765886412402</v>
          </cell>
          <cell r="AO114"/>
          <cell r="AP114">
            <v>154.48215839860748</v>
          </cell>
          <cell r="AQ114">
            <v>77.241079199303741</v>
          </cell>
          <cell r="AR114">
            <v>77.241079199303741</v>
          </cell>
          <cell r="AS114">
            <v>28.815348253491244</v>
          </cell>
          <cell r="AT114">
            <v>5.5712719000697559</v>
          </cell>
          <cell r="AU114">
            <v>7.2128353951325636E-2</v>
          </cell>
          <cell r="AV114"/>
          <cell r="AW114">
            <v>23.244076353421484</v>
          </cell>
          <cell r="AX114">
            <v>0.30092894343753562</v>
          </cell>
          <cell r="AY114">
            <v>9.2566105542936423</v>
          </cell>
          <cell r="AZ114">
            <v>0.11984051297896783</v>
          </cell>
          <cell r="BA114">
            <v>1.9255930854999983</v>
          </cell>
          <cell r="BB114">
            <v>2.4929650199881668E-2</v>
          </cell>
          <cell r="BC114">
            <v>-14.434007890124999</v>
          </cell>
          <cell r="BD114">
            <v>5.1773973358313548</v>
          </cell>
          <cell r="BE114">
            <v>6.7029065226706777E-2</v>
          </cell>
          <cell r="BF114">
            <v>30.347066774752836</v>
          </cell>
          <cell r="BG114">
            <v>0.39288765886412402</v>
          </cell>
          <cell r="BI114">
            <v>8.5874923425695332E-2</v>
          </cell>
        </row>
        <row r="115">
          <cell r="K115" t="str">
            <v>FF92</v>
          </cell>
          <cell r="L115">
            <v>30</v>
          </cell>
          <cell r="M115">
            <v>2718000</v>
          </cell>
          <cell r="N115">
            <v>118.27676240208878</v>
          </cell>
          <cell r="O115">
            <v>0.14000000000000001</v>
          </cell>
          <cell r="P115">
            <v>0.15999999999999992</v>
          </cell>
          <cell r="Q115">
            <v>0.29999999999999993</v>
          </cell>
          <cell r="R115">
            <v>1902600.0000000002</v>
          </cell>
          <cell r="S115">
            <v>82.793733681462157</v>
          </cell>
          <cell r="T115"/>
          <cell r="U115">
            <v>1902600.0000000002</v>
          </cell>
          <cell r="V115">
            <v>82.793733681462157</v>
          </cell>
          <cell r="W115">
            <v>37.757262959780434</v>
          </cell>
          <cell r="X115">
            <v>0.45604010449687493</v>
          </cell>
          <cell r="Y115">
            <v>3.7730781099708913E-2</v>
          </cell>
          <cell r="Z115">
            <v>41.912598479718881</v>
          </cell>
          <cell r="AA115">
            <v>0.50622911440341622</v>
          </cell>
          <cell r="AB115">
            <v>5.2039824524660494E-2</v>
          </cell>
          <cell r="AC115">
            <v>37.604027107194113</v>
          </cell>
          <cell r="AD115">
            <v>0.45418928987875568</v>
          </cell>
          <cell r="AE115">
            <v>37.757262959780434</v>
          </cell>
          <cell r="AF115">
            <v>27.219673100186515</v>
          </cell>
          <cell r="AG115">
            <v>7.999436182229442E-3</v>
          </cell>
          <cell r="AH115">
            <v>10.2355530441315</v>
          </cell>
          <cell r="AI115">
            <v>0.27108832160409918</v>
          </cell>
          <cell r="AJ115">
            <v>0</v>
          </cell>
          <cell r="AK115">
            <v>10.2355530441315</v>
          </cell>
          <cell r="AL115">
            <v>0.27108832160409918</v>
          </cell>
          <cell r="AM115">
            <v>47.839580151325613</v>
          </cell>
          <cell r="AN115">
            <v>0.57781643639097147</v>
          </cell>
          <cell r="AO115"/>
          <cell r="AP115">
            <v>3548.3028720626635</v>
          </cell>
          <cell r="AQ115">
            <v>2483.8120104438649</v>
          </cell>
          <cell r="AR115">
            <v>2483.8120104438644</v>
          </cell>
          <cell r="AS115">
            <v>1351.0941216504516</v>
          </cell>
          <cell r="AT115">
            <v>93.716167258885363</v>
          </cell>
          <cell r="AU115">
            <v>3.7730781099708913E-2</v>
          </cell>
          <cell r="AV115"/>
          <cell r="AW115">
            <v>1257.3779543915664</v>
          </cell>
          <cell r="AX115">
            <v>0.50622911440341622</v>
          </cell>
          <cell r="AY115">
            <v>129.2571411757429</v>
          </cell>
          <cell r="AZ115">
            <v>5.2039824524660494E-2</v>
          </cell>
          <cell r="BA115">
            <v>307.06659132394498</v>
          </cell>
          <cell r="BB115">
            <v>0.12362714651221583</v>
          </cell>
          <cell r="BC115">
            <v>0</v>
          </cell>
          <cell r="BD115">
            <v>-129.2571411757429</v>
          </cell>
          <cell r="BE115">
            <v>-5.2039824524660494E-2</v>
          </cell>
          <cell r="BF115">
            <v>1435.1874045397685</v>
          </cell>
          <cell r="BG115">
            <v>0.57781643639097158</v>
          </cell>
          <cell r="BI115">
            <v>8.5874923425695332E-2</v>
          </cell>
        </row>
        <row r="116">
          <cell r="K116" t="str">
            <v>FF92</v>
          </cell>
          <cell r="L116">
            <v>30</v>
          </cell>
          <cell r="M116">
            <v>2718000</v>
          </cell>
          <cell r="N116">
            <v>118.27676240208878</v>
          </cell>
          <cell r="O116">
            <v>0.14000000000000001</v>
          </cell>
          <cell r="P116">
            <v>0.15999999999999992</v>
          </cell>
          <cell r="Q116">
            <v>0.29999999999999993</v>
          </cell>
          <cell r="R116">
            <v>1902600.0000000002</v>
          </cell>
          <cell r="S116">
            <v>82.793733681462157</v>
          </cell>
          <cell r="T116"/>
          <cell r="U116">
            <v>1902600.0000000002</v>
          </cell>
          <cell r="V116">
            <v>82.793733681462157</v>
          </cell>
          <cell r="W116">
            <v>37.757262959780434</v>
          </cell>
          <cell r="X116">
            <v>0.45604010449687493</v>
          </cell>
          <cell r="Y116">
            <v>3.7730781099708913E-2</v>
          </cell>
          <cell r="Z116">
            <v>41.912598479718881</v>
          </cell>
          <cell r="AA116">
            <v>0.50622911440341622</v>
          </cell>
          <cell r="AB116">
            <v>5.2039824524660494E-2</v>
          </cell>
          <cell r="AC116">
            <v>37.604027107194113</v>
          </cell>
          <cell r="AD116">
            <v>0.45418928987875568</v>
          </cell>
          <cell r="AE116">
            <v>37.757262959780434</v>
          </cell>
          <cell r="AF116">
            <v>27.219673100186515</v>
          </cell>
          <cell r="AG116">
            <v>7.999436182229442E-3</v>
          </cell>
          <cell r="AH116">
            <v>10.2355530441315</v>
          </cell>
          <cell r="AI116">
            <v>0.27108832160409918</v>
          </cell>
          <cell r="AJ116">
            <v>0</v>
          </cell>
          <cell r="AK116">
            <v>10.2355530441315</v>
          </cell>
          <cell r="AL116">
            <v>0.27108832160409918</v>
          </cell>
          <cell r="AM116">
            <v>47.839580151325613</v>
          </cell>
          <cell r="AN116">
            <v>0.57781643639097147</v>
          </cell>
          <cell r="AO116"/>
          <cell r="AP116">
            <v>3548.3028720626635</v>
          </cell>
          <cell r="AQ116">
            <v>2483.8120104438649</v>
          </cell>
          <cell r="AR116">
            <v>2483.8120104438644</v>
          </cell>
          <cell r="AS116">
            <v>1351.0941216504516</v>
          </cell>
          <cell r="AT116">
            <v>93.716167258885363</v>
          </cell>
          <cell r="AU116">
            <v>3.7730781099708913E-2</v>
          </cell>
          <cell r="AV116"/>
          <cell r="AW116">
            <v>1257.3779543915664</v>
          </cell>
          <cell r="AX116">
            <v>0.50622911440341622</v>
          </cell>
          <cell r="AY116">
            <v>129.2571411757429</v>
          </cell>
          <cell r="AZ116">
            <v>5.2039824524660494E-2</v>
          </cell>
          <cell r="BA116">
            <v>307.06659132394498</v>
          </cell>
          <cell r="BB116">
            <v>0.12362714651221583</v>
          </cell>
          <cell r="BC116">
            <v>0</v>
          </cell>
          <cell r="BD116">
            <v>-129.2571411757429</v>
          </cell>
          <cell r="BE116">
            <v>-5.2039824524660494E-2</v>
          </cell>
          <cell r="BF116">
            <v>1435.1874045397685</v>
          </cell>
          <cell r="BG116">
            <v>0.57781643639097158</v>
          </cell>
          <cell r="BI116">
            <v>8.5874923425695332E-2</v>
          </cell>
        </row>
        <row r="117">
          <cell r="K117" t="str">
            <v>FF92</v>
          </cell>
          <cell r="L117">
            <v>30</v>
          </cell>
          <cell r="M117">
            <v>2718000</v>
          </cell>
          <cell r="N117">
            <v>118.27676240208878</v>
          </cell>
          <cell r="O117">
            <v>0.14000000000000001</v>
          </cell>
          <cell r="P117">
            <v>0.15999999999999992</v>
          </cell>
          <cell r="Q117">
            <v>0.29999999999999993</v>
          </cell>
          <cell r="R117">
            <v>1902600.0000000002</v>
          </cell>
          <cell r="S117">
            <v>82.793733681462157</v>
          </cell>
          <cell r="T117"/>
          <cell r="U117">
            <v>1902600.0000000002</v>
          </cell>
          <cell r="V117">
            <v>82.793733681462157</v>
          </cell>
          <cell r="W117">
            <v>37.757262959780434</v>
          </cell>
          <cell r="X117">
            <v>0.45604010449687493</v>
          </cell>
          <cell r="Y117">
            <v>3.7730781099708913E-2</v>
          </cell>
          <cell r="Z117">
            <v>41.912598479718881</v>
          </cell>
          <cell r="AA117">
            <v>0.50622911440341622</v>
          </cell>
          <cell r="AB117">
            <v>5.2039824524660494E-2</v>
          </cell>
          <cell r="AC117">
            <v>37.604027107194113</v>
          </cell>
          <cell r="AD117">
            <v>0.45418928987875568</v>
          </cell>
          <cell r="AE117">
            <v>37.757262959780434</v>
          </cell>
          <cell r="AF117">
            <v>27.219673100186515</v>
          </cell>
          <cell r="AG117">
            <v>7.999436182229442E-3</v>
          </cell>
          <cell r="AH117">
            <v>10.2355530441315</v>
          </cell>
          <cell r="AI117">
            <v>0.27108832160409918</v>
          </cell>
          <cell r="AJ117">
            <v>0</v>
          </cell>
          <cell r="AK117">
            <v>10.2355530441315</v>
          </cell>
          <cell r="AL117">
            <v>0.27108832160409918</v>
          </cell>
          <cell r="AM117">
            <v>47.839580151325613</v>
          </cell>
          <cell r="AN117">
            <v>0.57781643639097147</v>
          </cell>
          <cell r="AO117"/>
          <cell r="AP117">
            <v>3548.3028720626635</v>
          </cell>
          <cell r="AQ117">
            <v>2483.8120104438649</v>
          </cell>
          <cell r="AR117">
            <v>2483.8120104438644</v>
          </cell>
          <cell r="AS117">
            <v>1351.0941216504516</v>
          </cell>
          <cell r="AT117">
            <v>93.716167258885363</v>
          </cell>
          <cell r="AU117">
            <v>3.7730781099708913E-2</v>
          </cell>
          <cell r="AV117"/>
          <cell r="AW117">
            <v>1257.3779543915664</v>
          </cell>
          <cell r="AX117">
            <v>0.50622911440341622</v>
          </cell>
          <cell r="AY117">
            <v>129.2571411757429</v>
          </cell>
          <cell r="AZ117">
            <v>5.2039824524660494E-2</v>
          </cell>
          <cell r="BA117">
            <v>307.06659132394498</v>
          </cell>
          <cell r="BB117">
            <v>0.12362714651221583</v>
          </cell>
          <cell r="BC117">
            <v>0</v>
          </cell>
          <cell r="BD117">
            <v>-129.2571411757429</v>
          </cell>
          <cell r="BE117">
            <v>-5.2039824524660494E-2</v>
          </cell>
          <cell r="BF117">
            <v>1435.1874045397685</v>
          </cell>
          <cell r="BG117">
            <v>0.57781643639097158</v>
          </cell>
          <cell r="BI117">
            <v>8.5874923425695332E-2</v>
          </cell>
        </row>
        <row r="118">
          <cell r="K118" t="str">
            <v>GF71</v>
          </cell>
          <cell r="L118">
            <v>10</v>
          </cell>
          <cell r="M118">
            <v>1173000</v>
          </cell>
          <cell r="N118">
            <v>51.044386422976501</v>
          </cell>
          <cell r="O118">
            <v>0.14000000000000001</v>
          </cell>
          <cell r="P118">
            <v>0.16000000000000003</v>
          </cell>
          <cell r="Q118">
            <v>0.30000000000000004</v>
          </cell>
          <cell r="R118">
            <v>821099.99999999988</v>
          </cell>
          <cell r="S118">
            <v>35.731070496083547</v>
          </cell>
          <cell r="T118"/>
          <cell r="U118">
            <v>821099.99999999988</v>
          </cell>
          <cell r="V118">
            <v>35.731070496083547</v>
          </cell>
          <cell r="W118">
            <v>16.761285641287884</v>
          </cell>
          <cell r="X118">
            <v>0.4690955353023939</v>
          </cell>
          <cell r="Y118">
            <v>3.6539275460821134E-2</v>
          </cell>
          <cell r="Z118">
            <v>17.664197427429244</v>
          </cell>
          <cell r="AA118">
            <v>0.49436518923678491</v>
          </cell>
          <cell r="AB118">
            <v>5.5177812758954843E-2</v>
          </cell>
          <cell r="AC118">
            <v>15.692635109919333</v>
          </cell>
          <cell r="AD118">
            <v>0.43918737647783013</v>
          </cell>
          <cell r="AE118">
            <v>16.761285641287884</v>
          </cell>
          <cell r="AF118">
            <v>12.426136668499259</v>
          </cell>
          <cell r="AG118">
            <v>1.1840366609370561E-2</v>
          </cell>
          <cell r="AH118">
            <v>4.1366892059513978</v>
          </cell>
          <cell r="AI118">
            <v>0.2468002332566625</v>
          </cell>
          <cell r="AJ118">
            <v>0</v>
          </cell>
          <cell r="AK118">
            <v>4.1366892059513978</v>
          </cell>
          <cell r="AL118">
            <v>0.2468002332566625</v>
          </cell>
          <cell r="AM118">
            <v>19.829324315870732</v>
          </cell>
          <cell r="AN118">
            <v>0.55496026401011989</v>
          </cell>
          <cell r="AO118"/>
          <cell r="AP118">
            <v>510.44386422976504</v>
          </cell>
          <cell r="AQ118">
            <v>357.31070496083544</v>
          </cell>
          <cell r="AR118">
            <v>357.31070496083549</v>
          </cell>
          <cell r="AS118">
            <v>189.69784854795662</v>
          </cell>
          <cell r="AT118">
            <v>13.055874273664157</v>
          </cell>
          <cell r="AU118">
            <v>3.6539275460821134E-2</v>
          </cell>
          <cell r="AV118"/>
          <cell r="AW118">
            <v>176.64197427429244</v>
          </cell>
          <cell r="AX118">
            <v>0.49436518923678485</v>
          </cell>
          <cell r="AY118">
            <v>19.71562317509914</v>
          </cell>
          <cell r="AZ118">
            <v>5.517781275895485E-2</v>
          </cell>
          <cell r="BA118">
            <v>41.36689205951398</v>
          </cell>
          <cell r="BB118">
            <v>0.11577288753228977</v>
          </cell>
          <cell r="BC118">
            <v>0</v>
          </cell>
          <cell r="BD118">
            <v>-19.715623175099136</v>
          </cell>
          <cell r="BE118">
            <v>-5.5177812758954836E-2</v>
          </cell>
          <cell r="BF118">
            <v>198.2932431587073</v>
          </cell>
          <cell r="BG118">
            <v>0.55496026401011977</v>
          </cell>
          <cell r="BI118">
            <v>8.5874923425695332E-2</v>
          </cell>
        </row>
        <row r="119">
          <cell r="K119" t="str">
            <v>GG99</v>
          </cell>
          <cell r="L119">
            <v>3</v>
          </cell>
          <cell r="M119">
            <v>718000</v>
          </cell>
          <cell r="N119">
            <v>31.24456048738033</v>
          </cell>
          <cell r="O119">
            <v>0.14000000000000001</v>
          </cell>
          <cell r="P119">
            <v>0.26</v>
          </cell>
          <cell r="Q119">
            <v>0.4</v>
          </cell>
          <cell r="R119">
            <v>430800</v>
          </cell>
          <cell r="S119">
            <v>18.746736292428199</v>
          </cell>
          <cell r="T119"/>
          <cell r="U119">
            <v>430800</v>
          </cell>
          <cell r="V119">
            <v>18.746736292428199</v>
          </cell>
          <cell r="W119">
            <v>14.112730759468194</v>
          </cell>
          <cell r="X119">
            <v>0.75281001126411118</v>
          </cell>
          <cell r="Y119">
            <v>0.25393308883446458</v>
          </cell>
          <cell r="Z119">
            <v>-0.12641111934144611</v>
          </cell>
          <cell r="AA119">
            <v>-6.7431000985757458E-3</v>
          </cell>
          <cell r="AB119">
            <v>5.7996128702368234E-2</v>
          </cell>
          <cell r="AC119">
            <v>-1.2136492501064695</v>
          </cell>
          <cell r="AD119">
            <v>-6.4739228800943988E-2</v>
          </cell>
          <cell r="AE119">
            <v>14.112730759468194</v>
          </cell>
          <cell r="AF119">
            <v>6.5797900072071513</v>
          </cell>
          <cell r="AG119">
            <v>1.7634003285070317E-2</v>
          </cell>
          <cell r="AH119">
            <v>7.2840768116872674</v>
          </cell>
          <cell r="AI119">
            <v>0.51613517864360869</v>
          </cell>
          <cell r="AJ119">
            <v>0</v>
          </cell>
          <cell r="AK119">
            <v>7.2840768116872674</v>
          </cell>
          <cell r="AL119">
            <v>0.51613517864360869</v>
          </cell>
          <cell r="AM119">
            <v>6.0704275615807983</v>
          </cell>
          <cell r="AN119">
            <v>0.32381250084755508</v>
          </cell>
          <cell r="AO119"/>
          <cell r="AP119">
            <v>93.733681462140993</v>
          </cell>
          <cell r="AQ119">
            <v>56.240208877284601</v>
          </cell>
          <cell r="AR119">
            <v>56.240208877284594</v>
          </cell>
          <cell r="AS119">
            <v>13.902016598880016</v>
          </cell>
          <cell r="AT119">
            <v>14.281249956904352</v>
          </cell>
          <cell r="AU119">
            <v>0.25393308883446458</v>
          </cell>
          <cell r="AV119"/>
          <cell r="AW119">
            <v>-0.37923335802433833</v>
          </cell>
          <cell r="AX119">
            <v>-6.7431000985757467E-3</v>
          </cell>
          <cell r="AY119">
            <v>3.2617143922950698</v>
          </cell>
          <cell r="AZ119">
            <v>5.7996128702368234E-2</v>
          </cell>
          <cell r="BA119">
            <v>21.852230435061802</v>
          </cell>
          <cell r="BB119">
            <v>0.3885517296484991</v>
          </cell>
          <cell r="BC119">
            <v>0</v>
          </cell>
          <cell r="BD119">
            <v>-3.2617143922950702</v>
          </cell>
          <cell r="BE119">
            <v>-5.7996128702368241E-2</v>
          </cell>
          <cell r="BF119">
            <v>18.211282684742393</v>
          </cell>
          <cell r="BG119">
            <v>0.32381250084755508</v>
          </cell>
          <cell r="BI119">
            <v>8.5874923425695332E-2</v>
          </cell>
        </row>
        <row r="120">
          <cell r="K120" t="str">
            <v>GN98</v>
          </cell>
          <cell r="L120">
            <v>3</v>
          </cell>
          <cell r="M120">
            <v>636000</v>
          </cell>
          <cell r="N120">
            <v>27.676240208877285</v>
          </cell>
          <cell r="O120">
            <v>0.14000000000000001</v>
          </cell>
          <cell r="P120">
            <v>0.16000000000000003</v>
          </cell>
          <cell r="Q120">
            <v>0.30000000000000004</v>
          </cell>
          <cell r="R120">
            <v>445199.99999999994</v>
          </cell>
          <cell r="S120">
            <v>19.373368146214098</v>
          </cell>
          <cell r="T120"/>
          <cell r="U120">
            <v>445199.99999999994</v>
          </cell>
          <cell r="V120">
            <v>19.373368146214098</v>
          </cell>
          <cell r="W120">
            <v>13.301879369464412</v>
          </cell>
          <cell r="X120">
            <v>0.68660644184701758</v>
          </cell>
          <cell r="Y120">
            <v>7.687567672173401E-2</v>
          </cell>
          <cell r="Z120">
            <v>4.582147990130192</v>
          </cell>
          <cell r="AA120">
            <v>0.23651788143124847</v>
          </cell>
          <cell r="AB120">
            <v>0.10121873836213881</v>
          </cell>
          <cell r="AC120">
            <v>2.6212001085451524</v>
          </cell>
          <cell r="AD120">
            <v>0.13529914306910962</v>
          </cell>
          <cell r="AE120">
            <v>13.301879369464412</v>
          </cell>
          <cell r="AF120">
            <v>8.4386482226966297</v>
          </cell>
          <cell r="AG120">
            <v>1.3568462032869802E-2</v>
          </cell>
          <cell r="AH120">
            <v>4.6827451015773907</v>
          </cell>
          <cell r="AI120">
            <v>0.35203635302294406</v>
          </cell>
          <cell r="AJ120">
            <v>0</v>
          </cell>
          <cell r="AK120">
            <v>4.6827451015773907</v>
          </cell>
          <cell r="AL120">
            <v>0.35203635302294406</v>
          </cell>
          <cell r="AM120">
            <v>7.3039452101225431</v>
          </cell>
          <cell r="AN120">
            <v>0.37700957081899383</v>
          </cell>
          <cell r="AO120"/>
          <cell r="AP120">
            <v>83.028720626631852</v>
          </cell>
          <cell r="AQ120">
            <v>58.120104438642294</v>
          </cell>
          <cell r="AR120">
            <v>58.120104438642286</v>
          </cell>
          <cell r="AS120">
            <v>18.214466330249056</v>
          </cell>
          <cell r="AT120">
            <v>4.4680223598584821</v>
          </cell>
          <cell r="AU120">
            <v>7.687567672173401E-2</v>
          </cell>
          <cell r="AV120"/>
          <cell r="AW120">
            <v>13.746443970390576</v>
          </cell>
          <cell r="AX120">
            <v>0.23651788143124849</v>
          </cell>
          <cell r="AY120">
            <v>5.8828436447551162</v>
          </cell>
          <cell r="AZ120">
            <v>0.10121873836213881</v>
          </cell>
          <cell r="BA120">
            <v>14.048235304732172</v>
          </cell>
          <cell r="BB120">
            <v>0.24171042774988422</v>
          </cell>
          <cell r="BC120">
            <v>0</v>
          </cell>
          <cell r="BD120">
            <v>-5.8828436447551171</v>
          </cell>
          <cell r="BE120">
            <v>-0.10121873836213882</v>
          </cell>
          <cell r="BF120">
            <v>21.91183563036763</v>
          </cell>
          <cell r="BG120">
            <v>0.37700957081899389</v>
          </cell>
          <cell r="BI120">
            <v>8.5874923425695332E-2</v>
          </cell>
        </row>
        <row r="121">
          <cell r="K121" t="str">
            <v>JA52</v>
          </cell>
          <cell r="L121">
            <v>5</v>
          </cell>
          <cell r="M121">
            <v>500000</v>
          </cell>
          <cell r="N121">
            <v>21.758050478677109</v>
          </cell>
          <cell r="O121">
            <v>0.14000000000000001</v>
          </cell>
          <cell r="P121">
            <v>0.20999999999999996</v>
          </cell>
          <cell r="Q121">
            <v>0.35</v>
          </cell>
          <cell r="R121">
            <v>325000</v>
          </cell>
          <cell r="S121">
            <v>14.142732811140123</v>
          </cell>
          <cell r="T121"/>
          <cell r="U121">
            <v>325000</v>
          </cell>
          <cell r="V121">
            <v>14.142732811140123</v>
          </cell>
          <cell r="W121">
            <v>9.759997850534571</v>
          </cell>
          <cell r="X121">
            <v>0.69010692493933667</v>
          </cell>
          <cell r="Y121">
            <v>0.13511736904429356</v>
          </cell>
          <cell r="Z121">
            <v>2.4718061120678936</v>
          </cell>
          <cell r="AA121">
            <v>0.17477570601636983</v>
          </cell>
          <cell r="AB121">
            <v>3.2336819510178999E-2</v>
          </cell>
          <cell r="AC121">
            <v>2.0144751137733681</v>
          </cell>
          <cell r="AD121">
            <v>0.14243888650619074</v>
          </cell>
          <cell r="AE121">
            <v>9.759997850534571</v>
          </cell>
          <cell r="AF121">
            <v>6.0168233076694797</v>
          </cell>
          <cell r="AG121">
            <v>3.7597080669936646E-2</v>
          </cell>
          <cell r="AH121">
            <v>3.3762271163401349</v>
          </cell>
          <cell r="AI121">
            <v>0.34592498564487012</v>
          </cell>
          <cell r="AJ121">
            <v>0</v>
          </cell>
          <cell r="AK121">
            <v>3.3762271163401349</v>
          </cell>
          <cell r="AL121">
            <v>0.34592498564487012</v>
          </cell>
          <cell r="AM121">
            <v>5.3907022301135026</v>
          </cell>
          <cell r="AN121">
            <v>0.38116411460925625</v>
          </cell>
          <cell r="AO121"/>
          <cell r="AP121">
            <v>108.79025239338554</v>
          </cell>
          <cell r="AQ121">
            <v>70.713664055700619</v>
          </cell>
          <cell r="AR121">
            <v>70.713664055700605</v>
          </cell>
          <cell r="AS121">
            <v>21.91367480302776</v>
          </cell>
          <cell r="AT121">
            <v>9.554644242688294</v>
          </cell>
          <cell r="AU121">
            <v>0.13511736904429356</v>
          </cell>
          <cell r="AV121"/>
          <cell r="AW121">
            <v>12.359030560339468</v>
          </cell>
          <cell r="AX121">
            <v>0.17477570601636985</v>
          </cell>
          <cell r="AY121">
            <v>2.2866549914726226</v>
          </cell>
          <cell r="AZ121">
            <v>3.2336819510178999E-2</v>
          </cell>
          <cell r="BA121">
            <v>16.881135581700676</v>
          </cell>
          <cell r="BB121">
            <v>0.23872522810306557</v>
          </cell>
          <cell r="BC121">
            <v>0</v>
          </cell>
          <cell r="BD121">
            <v>-2.2866549914726231</v>
          </cell>
          <cell r="BE121">
            <v>-3.2336819510179006E-2</v>
          </cell>
          <cell r="BF121">
            <v>26.953511150567522</v>
          </cell>
          <cell r="BG121">
            <v>0.38116411460925642</v>
          </cell>
          <cell r="BI121">
            <v>8.5874923425695332E-2</v>
          </cell>
        </row>
        <row r="122">
          <cell r="K122" t="str">
            <v>JA72</v>
          </cell>
          <cell r="L122">
            <v>5</v>
          </cell>
          <cell r="M122">
            <v>500000</v>
          </cell>
          <cell r="N122">
            <v>21.758050478677109</v>
          </cell>
          <cell r="O122">
            <v>0.14000000000000001</v>
          </cell>
          <cell r="P122">
            <v>0.26</v>
          </cell>
          <cell r="Q122">
            <v>0.4</v>
          </cell>
          <cell r="R122">
            <v>300000</v>
          </cell>
          <cell r="S122">
            <v>13.054830287206267</v>
          </cell>
          <cell r="T122"/>
          <cell r="U122">
            <v>300000</v>
          </cell>
          <cell r="V122">
            <v>13.054830287206267</v>
          </cell>
          <cell r="W122">
            <v>9.7555794160180938</v>
          </cell>
          <cell r="X122">
            <v>0.74727738326698601</v>
          </cell>
          <cell r="Y122">
            <v>8.9194218128062705E-2</v>
          </cell>
          <cell r="Z122">
            <v>2.1348354909262568</v>
          </cell>
          <cell r="AA122">
            <v>0.16352839860495127</v>
          </cell>
          <cell r="AB122">
            <v>4.013369207980081E-2</v>
          </cell>
          <cell r="AC122">
            <v>1.6108969520254637</v>
          </cell>
          <cell r="AD122">
            <v>0.12339470652515051</v>
          </cell>
          <cell r="AE122">
            <v>9.7555794160180938</v>
          </cell>
          <cell r="AF122">
            <v>5.9637933814418407</v>
          </cell>
          <cell r="AG122">
            <v>2.914536018146701E-2</v>
          </cell>
          <cell r="AH122">
            <v>3.5074561587174999</v>
          </cell>
          <cell r="AI122">
            <v>0.35953335103381567</v>
          </cell>
          <cell r="AJ122">
            <v>0</v>
          </cell>
          <cell r="AK122">
            <v>3.5074561587174999</v>
          </cell>
          <cell r="AL122">
            <v>0.35953335103381567</v>
          </cell>
          <cell r="AM122">
            <v>5.1183531107429641</v>
          </cell>
          <cell r="AN122">
            <v>0.39206584828291102</v>
          </cell>
          <cell r="AO122"/>
          <cell r="AP122">
            <v>108.79025239338554</v>
          </cell>
          <cell r="AQ122">
            <v>65.274151436031332</v>
          </cell>
          <cell r="AR122">
            <v>65.274151436031332</v>
          </cell>
          <cell r="AS122">
            <v>16.496254355940863</v>
          </cell>
          <cell r="AT122">
            <v>5.8220769013095763</v>
          </cell>
          <cell r="AU122">
            <v>8.9194218128062705E-2</v>
          </cell>
          <cell r="AV122"/>
          <cell r="AW122">
            <v>10.674177454631284</v>
          </cell>
          <cell r="AX122">
            <v>0.16352839860495127</v>
          </cell>
          <cell r="AY122">
            <v>2.6196926945039691</v>
          </cell>
          <cell r="AZ122">
            <v>4.013369207980081E-2</v>
          </cell>
          <cell r="BA122">
            <v>17.537280793587499</v>
          </cell>
          <cell r="BB122">
            <v>0.26867114175776047</v>
          </cell>
          <cell r="BC122">
            <v>0</v>
          </cell>
          <cell r="BD122">
            <v>-2.6196926945039696</v>
          </cell>
          <cell r="BE122">
            <v>-4.013369207980081E-2</v>
          </cell>
          <cell r="BF122">
            <v>25.591765553714815</v>
          </cell>
          <cell r="BG122">
            <v>0.39206584828291097</v>
          </cell>
          <cell r="BI122">
            <v>8.5874923425695332E-2</v>
          </cell>
        </row>
        <row r="123">
          <cell r="K123" t="str">
            <v>JG78</v>
          </cell>
          <cell r="L123">
            <v>30</v>
          </cell>
          <cell r="M123">
            <v>409000</v>
          </cell>
          <cell r="N123">
            <v>17.798085291557875</v>
          </cell>
          <cell r="O123">
            <v>0.14000000000000001</v>
          </cell>
          <cell r="P123">
            <v>0.15999999999999981</v>
          </cell>
          <cell r="Q123">
            <v>0.29999999999999982</v>
          </cell>
          <cell r="R123">
            <v>286300.00000000006</v>
          </cell>
          <cell r="S123">
            <v>12.458659704090516</v>
          </cell>
          <cell r="T123"/>
          <cell r="U123">
            <v>286300.00000000006</v>
          </cell>
          <cell r="V123">
            <v>12.458659704090516</v>
          </cell>
          <cell r="W123">
            <v>9.3380517580423295</v>
          </cell>
          <cell r="X123">
            <v>0.74952298078872748</v>
          </cell>
          <cell r="Y123">
            <v>6.6679001618319814E-2</v>
          </cell>
          <cell r="Z123">
            <v>2.2898769554770393</v>
          </cell>
          <cell r="AA123">
            <v>0.18379801759295267</v>
          </cell>
          <cell r="AB123">
            <v>4.9854352366991157E-2</v>
          </cell>
          <cell r="AC123">
            <v>1.6687585445688773</v>
          </cell>
          <cell r="AD123">
            <v>0.13394366522596154</v>
          </cell>
          <cell r="AE123">
            <v>9.3380517580423295</v>
          </cell>
          <cell r="AF123">
            <v>5.6104226894733991</v>
          </cell>
          <cell r="AG123">
            <v>2.4443476564083626E-2</v>
          </cell>
          <cell r="AH123">
            <v>3.499374619267023</v>
          </cell>
          <cell r="AI123">
            <v>0.37474354500693485</v>
          </cell>
          <cell r="AJ123">
            <v>0</v>
          </cell>
          <cell r="AK123">
            <v>3.499374619267023</v>
          </cell>
          <cell r="AL123">
            <v>0.37474354500693485</v>
          </cell>
          <cell r="AM123">
            <v>5.1681331638359005</v>
          </cell>
          <cell r="AN123">
            <v>0.41482256411089402</v>
          </cell>
          <cell r="AO123"/>
          <cell r="AP123">
            <v>533.94255874673627</v>
          </cell>
          <cell r="AQ123">
            <v>373.75979112271551</v>
          </cell>
          <cell r="AR123">
            <v>373.75979112271551</v>
          </cell>
          <cell r="AS123">
            <v>93.618238381445607</v>
          </cell>
          <cell r="AT123">
            <v>24.921929717134422</v>
          </cell>
          <cell r="AU123">
            <v>6.6679001618319814E-2</v>
          </cell>
          <cell r="AV123"/>
          <cell r="AW123">
            <v>68.696308664311175</v>
          </cell>
          <cell r="AX123">
            <v>0.18379801759295267</v>
          </cell>
          <cell r="AY123">
            <v>18.633552327244871</v>
          </cell>
          <cell r="AZ123">
            <v>4.985435236699115E-2</v>
          </cell>
          <cell r="BA123">
            <v>104.98123857801069</v>
          </cell>
          <cell r="BB123">
            <v>0.28087889888493245</v>
          </cell>
          <cell r="BC123">
            <v>0</v>
          </cell>
          <cell r="BD123">
            <v>-18.633552327244875</v>
          </cell>
          <cell r="BE123">
            <v>-4.9854352366991164E-2</v>
          </cell>
          <cell r="BF123">
            <v>155.04399491507698</v>
          </cell>
          <cell r="BG123">
            <v>0.41482256411089391</v>
          </cell>
          <cell r="BI123">
            <v>8.5874923425695332E-2</v>
          </cell>
        </row>
        <row r="124">
          <cell r="K124" t="str">
            <v>JG99</v>
          </cell>
          <cell r="L124">
            <v>3</v>
          </cell>
          <cell r="M124">
            <v>500000</v>
          </cell>
          <cell r="N124">
            <v>21.758050478677109</v>
          </cell>
          <cell r="O124">
            <v>0.14000000000000001</v>
          </cell>
          <cell r="P124">
            <v>0.26</v>
          </cell>
          <cell r="Q124">
            <v>0.4</v>
          </cell>
          <cell r="R124">
            <v>300000</v>
          </cell>
          <cell r="S124">
            <v>13.054830287206267</v>
          </cell>
          <cell r="T124"/>
          <cell r="U124">
            <v>300000</v>
          </cell>
          <cell r="V124">
            <v>13.054830287206267</v>
          </cell>
          <cell r="W124">
            <v>9.7408754980321444</v>
          </cell>
          <cell r="X124">
            <v>0.74615106314926227</v>
          </cell>
          <cell r="Y124">
            <v>0.1648181997371467</v>
          </cell>
          <cell r="Z124">
            <v>1.1622811633628078</v>
          </cell>
          <cell r="AA124">
            <v>8.903073711359108E-2</v>
          </cell>
          <cell r="AB124">
            <v>4.4544136677083408E-2</v>
          </cell>
          <cell r="AC124">
            <v>0.58076501875336339</v>
          </cell>
          <cell r="AD124">
            <v>4.4486600436507637E-2</v>
          </cell>
          <cell r="AE124">
            <v>9.7408754980321444</v>
          </cell>
          <cell r="AF124">
            <v>7.0325818846690122</v>
          </cell>
          <cell r="AG124">
            <v>3.3582673038204315E-2</v>
          </cell>
          <cell r="AH124">
            <v>2.3811689764068631</v>
          </cell>
          <cell r="AI124">
            <v>0.24445122790943255</v>
          </cell>
          <cell r="AJ124">
            <v>0</v>
          </cell>
          <cell r="AK124">
            <v>2.3811689764068631</v>
          </cell>
          <cell r="AL124">
            <v>0.24445122790943255</v>
          </cell>
          <cell r="AM124">
            <v>2.9619339951602264</v>
          </cell>
          <cell r="AN124">
            <v>0.22688414402927334</v>
          </cell>
          <cell r="AO124"/>
          <cell r="AP124">
            <v>65.274151436031332</v>
          </cell>
          <cell r="AQ124">
            <v>39.164490861618802</v>
          </cell>
          <cell r="AR124">
            <v>39.164490861618802</v>
          </cell>
          <cell r="AS124">
            <v>9.941864367522367</v>
          </cell>
          <cell r="AT124">
            <v>6.4550208774339444</v>
          </cell>
          <cell r="AU124">
            <v>0.1648181997371467</v>
          </cell>
          <cell r="AV124"/>
          <cell r="AW124">
            <v>3.4868434900884235</v>
          </cell>
          <cell r="AX124">
            <v>8.903073711359108E-2</v>
          </cell>
          <cell r="AY124">
            <v>1.7445484338283321</v>
          </cell>
          <cell r="AZ124">
            <v>4.4544136677083408E-2</v>
          </cell>
          <cell r="BA124">
            <v>7.1435069292205888</v>
          </cell>
          <cell r="BB124">
            <v>0.18239754359276569</v>
          </cell>
          <cell r="BC124">
            <v>0</v>
          </cell>
          <cell r="BD124">
            <v>-1.7445484338283319</v>
          </cell>
          <cell r="BE124">
            <v>-4.4544136677083408E-2</v>
          </cell>
          <cell r="BF124">
            <v>8.8858019854806809</v>
          </cell>
          <cell r="BG124">
            <v>0.22688414402927337</v>
          </cell>
          <cell r="BI124">
            <v>8.5874923425695332E-2</v>
          </cell>
        </row>
        <row r="125">
          <cell r="K125" t="str">
            <v>JN98</v>
          </cell>
          <cell r="L125">
            <v>20</v>
          </cell>
          <cell r="M125">
            <v>500000</v>
          </cell>
          <cell r="N125">
            <v>21.758050478677109</v>
          </cell>
          <cell r="O125">
            <v>0.14000000000000001</v>
          </cell>
          <cell r="P125">
            <v>0.30999999999999994</v>
          </cell>
          <cell r="Q125">
            <v>0.44999999999999996</v>
          </cell>
          <cell r="R125">
            <v>275000</v>
          </cell>
          <cell r="S125">
            <v>11.966927763272411</v>
          </cell>
          <cell r="T125"/>
          <cell r="U125">
            <v>275000</v>
          </cell>
          <cell r="V125">
            <v>11.966927763272411</v>
          </cell>
          <cell r="W125">
            <v>9.176097418795278</v>
          </cell>
          <cell r="X125">
            <v>0.76678806794151089</v>
          </cell>
          <cell r="Y125">
            <v>4.3830934983617439E-2</v>
          </cell>
          <cell r="Z125">
            <v>2.2663087117314937</v>
          </cell>
          <cell r="AA125">
            <v>0.18938099707487174</v>
          </cell>
          <cell r="AB125">
            <v>8.4144772406986201E-2</v>
          </cell>
          <cell r="AC125">
            <v>1.2593542986800919</v>
          </cell>
          <cell r="AD125">
            <v>0.1052362246678855</v>
          </cell>
          <cell r="AE125">
            <v>9.176097418795278</v>
          </cell>
          <cell r="AF125">
            <v>5.7948700901210408</v>
          </cell>
          <cell r="AG125">
            <v>3.4639994721500304E-2</v>
          </cell>
          <cell r="AH125">
            <v>3.0633673625231963</v>
          </cell>
          <cell r="AI125">
            <v>0.33384207062236959</v>
          </cell>
          <cell r="AJ125">
            <v>0</v>
          </cell>
          <cell r="AK125">
            <v>3.0633673625231963</v>
          </cell>
          <cell r="AL125">
            <v>0.33384207062236959</v>
          </cell>
          <cell r="AM125">
            <v>4.3227216612032882</v>
          </cell>
          <cell r="AN125">
            <v>0.36122234099800571</v>
          </cell>
          <cell r="AO125"/>
          <cell r="AP125">
            <v>435.16100957354217</v>
          </cell>
          <cell r="AQ125">
            <v>239.33855526544821</v>
          </cell>
          <cell r="AR125">
            <v>239.33855526544821</v>
          </cell>
          <cell r="AS125">
            <v>55.816606889542655</v>
          </cell>
          <cell r="AT125">
            <v>10.490432654912789</v>
          </cell>
          <cell r="AU125">
            <v>4.3830934983617439E-2</v>
          </cell>
          <cell r="AV125"/>
          <cell r="AW125">
            <v>45.326174234629875</v>
          </cell>
          <cell r="AX125">
            <v>0.18938099707487174</v>
          </cell>
          <cell r="AY125">
            <v>20.139088261028029</v>
          </cell>
          <cell r="AZ125">
            <v>8.4144772406986201E-2</v>
          </cell>
          <cell r="BA125">
            <v>61.267347250463928</v>
          </cell>
          <cell r="BB125">
            <v>0.25598611633012019</v>
          </cell>
          <cell r="BC125">
            <v>0</v>
          </cell>
          <cell r="BD125">
            <v>-20.139088261028029</v>
          </cell>
          <cell r="BE125">
            <v>-8.4144772406986201E-2</v>
          </cell>
          <cell r="BF125">
            <v>86.454433224065781</v>
          </cell>
          <cell r="BG125">
            <v>0.36122234099800576</v>
          </cell>
          <cell r="BI125">
            <v>8.5874923425695332E-2</v>
          </cell>
        </row>
        <row r="126">
          <cell r="K126" t="str">
            <v>KG97</v>
          </cell>
          <cell r="L126">
            <v>3</v>
          </cell>
          <cell r="M126">
            <v>1082000</v>
          </cell>
          <cell r="N126">
            <v>47.08442123585727</v>
          </cell>
          <cell r="O126">
            <v>0.14000000000000001</v>
          </cell>
          <cell r="P126">
            <v>0.16000000000000014</v>
          </cell>
          <cell r="Q126">
            <v>0.30000000000000016</v>
          </cell>
          <cell r="R126">
            <v>757399.99999999988</v>
          </cell>
          <cell r="S126">
            <v>32.959094865100084</v>
          </cell>
          <cell r="T126"/>
          <cell r="U126">
            <v>757399.99999999988</v>
          </cell>
          <cell r="V126">
            <v>32.959094865100084</v>
          </cell>
          <cell r="W126">
            <v>22.19214326219182</v>
          </cell>
          <cell r="X126">
            <v>0.67332380798147351</v>
          </cell>
          <cell r="Y126">
            <v>8.5874923425695332E-2</v>
          </cell>
          <cell r="Z126">
            <v>7.9365918551875652</v>
          </cell>
          <cell r="AA126">
            <v>0.24080126859283107</v>
          </cell>
          <cell r="AB126">
            <v>0.43112790927522165</v>
          </cell>
          <cell r="AC126">
            <v>-6.2729938056067258</v>
          </cell>
          <cell r="AD126">
            <v>-0.1903266406823905</v>
          </cell>
          <cell r="AE126">
            <v>22.19214326219182</v>
          </cell>
          <cell r="AF126">
            <v>18.731116372018914</v>
          </cell>
          <cell r="AG126">
            <v>1.1473256673350894E-2</v>
          </cell>
          <cell r="AH126">
            <v>3.2064107343940051</v>
          </cell>
          <cell r="AI126">
            <v>0.1444840498960136</v>
          </cell>
          <cell r="AJ126">
            <v>0</v>
          </cell>
          <cell r="AK126">
            <v>3.2064107343940051</v>
          </cell>
          <cell r="AL126">
            <v>0.1444840498960136</v>
          </cell>
          <cell r="AM126">
            <v>-3.0665830712127207</v>
          </cell>
          <cell r="AN126">
            <v>-9.3042090013821396E-2</v>
          </cell>
          <cell r="AO126"/>
          <cell r="AP126">
            <v>141.25326370757182</v>
          </cell>
          <cell r="AQ126">
            <v>98.877284595300253</v>
          </cell>
          <cell r="AR126">
            <v>98.877284595300239</v>
          </cell>
          <cell r="AS126">
            <v>32.300854808724793</v>
          </cell>
          <cell r="AT126">
            <v>8.4910792431620923</v>
          </cell>
          <cell r="AU126">
            <v>8.5874923425695332E-2</v>
          </cell>
          <cell r="AV126"/>
          <cell r="AW126">
            <v>23.809775565562695</v>
          </cell>
          <cell r="AX126">
            <v>0.24080126859283113</v>
          </cell>
          <cell r="AY126">
            <v>42.628756982382875</v>
          </cell>
          <cell r="AZ126">
            <v>0.43112790927522165</v>
          </cell>
          <cell r="BA126">
            <v>9.6192322031820154</v>
          </cell>
          <cell r="BB126">
            <v>9.7284550668569128E-2</v>
          </cell>
          <cell r="BC126">
            <v>0</v>
          </cell>
          <cell r="BD126">
            <v>-42.628756982382882</v>
          </cell>
          <cell r="BE126">
            <v>-0.43112790927522177</v>
          </cell>
          <cell r="BF126">
            <v>-9.1997492136381709</v>
          </cell>
          <cell r="BG126">
            <v>-9.3042090013821507E-2</v>
          </cell>
          <cell r="BI126">
            <v>8.5874923425695332E-2</v>
          </cell>
        </row>
        <row r="127">
          <cell r="K127" t="str">
            <v>KG98</v>
          </cell>
          <cell r="L127">
            <v>3</v>
          </cell>
          <cell r="M127">
            <v>773000</v>
          </cell>
          <cell r="N127">
            <v>33.637946040034812</v>
          </cell>
          <cell r="O127">
            <v>0.14000000000000001</v>
          </cell>
          <cell r="P127">
            <v>0.26</v>
          </cell>
          <cell r="Q127">
            <v>0.4</v>
          </cell>
          <cell r="R127">
            <v>463800</v>
          </cell>
          <cell r="S127">
            <v>20.182767624020887</v>
          </cell>
          <cell r="T127"/>
          <cell r="U127">
            <v>463800</v>
          </cell>
          <cell r="V127">
            <v>20.182767624020887</v>
          </cell>
          <cell r="W127">
            <v>17.064355816702911</v>
          </cell>
          <cell r="X127">
            <v>0.84549136840843664</v>
          </cell>
          <cell r="Y127">
            <v>9.9698060561710253E-2</v>
          </cell>
          <cell r="Z127">
            <v>1.1062290184354175</v>
          </cell>
          <cell r="AA127">
            <v>5.4810571029853164E-2</v>
          </cell>
          <cell r="AB127">
            <v>7.3732079730195743E-2</v>
          </cell>
          <cell r="AC127">
            <v>-0.38188841319490474</v>
          </cell>
          <cell r="AD127">
            <v>-1.8921508700342628E-2</v>
          </cell>
          <cell r="AE127">
            <v>17.064355816702911</v>
          </cell>
          <cell r="AF127">
            <v>13.748760055624299</v>
          </cell>
          <cell r="AG127">
            <v>7.6980435437462406E-3</v>
          </cell>
          <cell r="AH127">
            <v>3.1842336069556532</v>
          </cell>
          <cell r="AI127">
            <v>0.18660145399915218</v>
          </cell>
          <cell r="AJ127">
            <v>0</v>
          </cell>
          <cell r="AK127">
            <v>3.1842336069556532</v>
          </cell>
          <cell r="AL127">
            <v>0.18660145399915218</v>
          </cell>
          <cell r="AM127">
            <v>2.8023451937607486</v>
          </cell>
          <cell r="AN127">
            <v>0.1388484099884045</v>
          </cell>
          <cell r="AO127"/>
          <cell r="AP127">
            <v>100.91383812010443</v>
          </cell>
          <cell r="AQ127">
            <v>60.548302872062663</v>
          </cell>
          <cell r="AR127">
            <v>60.548302872062663</v>
          </cell>
          <cell r="AS127">
            <v>9.3552354219539282</v>
          </cell>
          <cell r="AT127">
            <v>6.0365483666476782</v>
          </cell>
          <cell r="AU127">
            <v>9.9698060561710253E-2</v>
          </cell>
          <cell r="AV127"/>
          <cell r="AW127">
            <v>3.3186870553062526</v>
          </cell>
          <cell r="AX127">
            <v>5.4810571029853157E-2</v>
          </cell>
          <cell r="AY127">
            <v>4.464352294890964</v>
          </cell>
          <cell r="AZ127">
            <v>7.3732079730195743E-2</v>
          </cell>
          <cell r="BA127">
            <v>9.5527008208669599</v>
          </cell>
          <cell r="BB127">
            <v>0.15776991868874712</v>
          </cell>
          <cell r="BC127">
            <v>0</v>
          </cell>
          <cell r="BD127">
            <v>-4.464352294890964</v>
          </cell>
          <cell r="BE127">
            <v>-7.3732079730195743E-2</v>
          </cell>
          <cell r="BF127">
            <v>8.4070355812822477</v>
          </cell>
          <cell r="BG127">
            <v>0.13884840998840453</v>
          </cell>
          <cell r="BI127">
            <v>8.5874923425695332E-2</v>
          </cell>
        </row>
        <row r="128">
          <cell r="K128" t="str">
            <v>KG99</v>
          </cell>
          <cell r="L128">
            <v>20</v>
          </cell>
          <cell r="M128">
            <v>1082000</v>
          </cell>
          <cell r="N128">
            <v>47.08442123585727</v>
          </cell>
          <cell r="O128">
            <v>0.14000000000000001</v>
          </cell>
          <cell r="P128">
            <v>0.16000000000000014</v>
          </cell>
          <cell r="Q128">
            <v>0.30000000000000016</v>
          </cell>
          <cell r="R128">
            <v>757399.99999999988</v>
          </cell>
          <cell r="S128">
            <v>32.959094865100084</v>
          </cell>
          <cell r="T128"/>
          <cell r="U128">
            <v>757399.99999999988</v>
          </cell>
          <cell r="V128">
            <v>32.959094865100084</v>
          </cell>
          <cell r="W128">
            <v>20.145979363516926</v>
          </cell>
          <cell r="X128">
            <v>0.61124188773913257</v>
          </cell>
          <cell r="Y128">
            <v>4.9843879184640456E-2</v>
          </cell>
          <cell r="Z128">
            <v>11.170306359092006</v>
          </cell>
          <cell r="AA128">
            <v>0.33891423307622698</v>
          </cell>
          <cell r="AB128">
            <v>9.801687605534555E-2</v>
          </cell>
          <cell r="AC128">
            <v>7.9397588428031156</v>
          </cell>
          <cell r="AD128">
            <v>0.24089735702088144</v>
          </cell>
          <cell r="AE128">
            <v>20.145979363516926</v>
          </cell>
          <cell r="AF128">
            <v>14.711763964431904</v>
          </cell>
          <cell r="AG128">
            <v>0.11068283106412385</v>
          </cell>
          <cell r="AH128">
            <v>3.2044013685715518</v>
          </cell>
          <cell r="AI128">
            <v>0.15905910111148613</v>
          </cell>
          <cell r="AJ128">
            <v>0</v>
          </cell>
          <cell r="AK128">
            <v>3.2044013685715518</v>
          </cell>
          <cell r="AL128">
            <v>0.15905910111148613</v>
          </cell>
          <cell r="AM128">
            <v>11.144160211374668</v>
          </cell>
          <cell r="AN128">
            <v>0.3381209422463558</v>
          </cell>
          <cell r="AO128"/>
          <cell r="AP128">
            <v>941.68842471714538</v>
          </cell>
          <cell r="AQ128">
            <v>659.18189730200174</v>
          </cell>
          <cell r="AR128">
            <v>659.18189730200163</v>
          </cell>
          <cell r="AS128">
            <v>256.26231003166316</v>
          </cell>
          <cell r="AT128">
            <v>32.856182849823043</v>
          </cell>
          <cell r="AU128">
            <v>4.9843879184640456E-2</v>
          </cell>
          <cell r="AV128"/>
          <cell r="AW128">
            <v>223.40612718184013</v>
          </cell>
          <cell r="AX128">
            <v>0.33891423307622703</v>
          </cell>
          <cell r="AY128">
            <v>64.610950325777807</v>
          </cell>
          <cell r="AZ128">
            <v>9.8016876055345536E-2</v>
          </cell>
          <cell r="BA128">
            <v>64.088027371431039</v>
          </cell>
          <cell r="BB128">
            <v>9.7223585225474349E-2</v>
          </cell>
          <cell r="BC128">
            <v>0</v>
          </cell>
          <cell r="BD128">
            <v>-64.610950325777821</v>
          </cell>
          <cell r="BE128">
            <v>-9.8016876055345564E-2</v>
          </cell>
          <cell r="BF128">
            <v>222.88320422749337</v>
          </cell>
          <cell r="BG128">
            <v>0.33812094224635586</v>
          </cell>
          <cell r="BI128">
            <v>8.5874923425695332E-2</v>
          </cell>
        </row>
        <row r="129">
          <cell r="K129" t="str">
            <v>KN97</v>
          </cell>
          <cell r="L129">
            <v>3</v>
          </cell>
          <cell r="M129">
            <v>900000</v>
          </cell>
          <cell r="N129">
            <v>39.164490861618802</v>
          </cell>
          <cell r="O129">
            <v>0.14000000000000001</v>
          </cell>
          <cell r="P129">
            <v>0.26</v>
          </cell>
          <cell r="Q129">
            <v>0.4</v>
          </cell>
          <cell r="R129">
            <v>540000</v>
          </cell>
          <cell r="S129">
            <v>23.49869451697128</v>
          </cell>
          <cell r="T129"/>
          <cell r="U129">
            <v>540000</v>
          </cell>
          <cell r="V129">
            <v>23.49869451697128</v>
          </cell>
          <cell r="W129">
            <v>17.190008539037542</v>
          </cell>
          <cell r="X129">
            <v>0.73153036338348654</v>
          </cell>
          <cell r="Y129">
            <v>6.4856839541717323E-2</v>
          </cell>
          <cell r="Z129">
            <v>4.7846349182066987</v>
          </cell>
          <cell r="AA129">
            <v>0.20361279707479618</v>
          </cell>
          <cell r="AB129">
            <v>0.1302902873195842</v>
          </cell>
          <cell r="AC129">
            <v>1.7229832579553728</v>
          </cell>
          <cell r="AD129">
            <v>7.332250975521197E-2</v>
          </cell>
          <cell r="AE129">
            <v>17.190008539037542</v>
          </cell>
          <cell r="AF129">
            <v>15.182717169543407</v>
          </cell>
          <cell r="AG129">
            <v>1.7333636236301398E-2</v>
          </cell>
          <cell r="AH129">
            <v>1.7093260145795437</v>
          </cell>
          <cell r="AI129">
            <v>9.9437182401495641E-2</v>
          </cell>
          <cell r="AJ129">
            <v>0</v>
          </cell>
          <cell r="AK129">
            <v>1.7093260145795437</v>
          </cell>
          <cell r="AL129">
            <v>9.9437182401495641E-2</v>
          </cell>
          <cell r="AM129">
            <v>3.4323092725349165</v>
          </cell>
          <cell r="AN129">
            <v>0.14606382793120812</v>
          </cell>
          <cell r="AO129"/>
          <cell r="AP129">
            <v>117.49347258485641</v>
          </cell>
          <cell r="AQ129">
            <v>70.496083550913838</v>
          </cell>
          <cell r="AR129">
            <v>70.496083550913838</v>
          </cell>
          <cell r="AS129">
            <v>18.926057933801214</v>
          </cell>
          <cell r="AT129">
            <v>4.5721531791811172</v>
          </cell>
          <cell r="AU129">
            <v>6.4856839541717323E-2</v>
          </cell>
          <cell r="AV129"/>
          <cell r="AW129">
            <v>14.353904754620096</v>
          </cell>
          <cell r="AX129">
            <v>0.20361279707479618</v>
          </cell>
          <cell r="AY129">
            <v>9.184954980753977</v>
          </cell>
          <cell r="AZ129">
            <v>0.1302902873195842</v>
          </cell>
          <cell r="BA129">
            <v>5.1279780437386311</v>
          </cell>
          <cell r="BB129">
            <v>7.2741318175996134E-2</v>
          </cell>
          <cell r="BC129">
            <v>0</v>
          </cell>
          <cell r="BD129">
            <v>-9.1849549807539788</v>
          </cell>
          <cell r="BE129">
            <v>-0.13029028731958422</v>
          </cell>
          <cell r="BF129">
            <v>10.296927817604747</v>
          </cell>
          <cell r="BG129">
            <v>0.14606382793120806</v>
          </cell>
          <cell r="BI129">
            <v>8.5874923425695332E-2</v>
          </cell>
        </row>
        <row r="130">
          <cell r="K130" t="str">
            <v>PA51</v>
          </cell>
          <cell r="L130">
            <v>20</v>
          </cell>
          <cell r="M130">
            <v>455000</v>
          </cell>
          <cell r="N130">
            <v>19.799825935596171</v>
          </cell>
          <cell r="O130">
            <v>0.14000000000000001</v>
          </cell>
          <cell r="P130">
            <v>0.16000000000000003</v>
          </cell>
          <cell r="Q130">
            <v>0.30000000000000004</v>
          </cell>
          <cell r="R130">
            <v>318500</v>
          </cell>
          <cell r="S130">
            <v>13.85987815491732</v>
          </cell>
          <cell r="T130"/>
          <cell r="U130">
            <v>318500</v>
          </cell>
          <cell r="V130">
            <v>13.85987815491732</v>
          </cell>
          <cell r="W130">
            <v>9.2172439193524998</v>
          </cell>
          <cell r="X130">
            <v>0.6650306601780861</v>
          </cell>
          <cell r="Y130">
            <v>6.8163586943193105E-2</v>
          </cell>
          <cell r="Z130">
            <v>3.6978952259300506</v>
          </cell>
          <cell r="AA130">
            <v>0.26680575287872077</v>
          </cell>
          <cell r="AB130">
            <v>6.4036877688109436E-2</v>
          </cell>
          <cell r="AC130">
            <v>2.8103519037515103</v>
          </cell>
          <cell r="AD130">
            <v>0.20276887519061132</v>
          </cell>
          <cell r="AE130">
            <v>9.2172439193524998</v>
          </cell>
          <cell r="AF130">
            <v>5.68796210151375</v>
          </cell>
          <cell r="AG130">
            <v>8.5256603006222155E-3</v>
          </cell>
          <cell r="AH130">
            <v>3.4506987272743745</v>
          </cell>
          <cell r="AI130">
            <v>0.37437424434752098</v>
          </cell>
          <cell r="AJ130">
            <v>2.8263514400766846E-6</v>
          </cell>
          <cell r="AK130">
            <v>3.4506726761037494</v>
          </cell>
          <cell r="AL130">
            <v>0.37437141799608087</v>
          </cell>
          <cell r="AM130">
            <v>6.2610245798552597</v>
          </cell>
          <cell r="AN130">
            <v>0.4517373464523512</v>
          </cell>
          <cell r="AO130"/>
          <cell r="AP130">
            <v>395.99651871192344</v>
          </cell>
          <cell r="AQ130">
            <v>277.19756309834639</v>
          </cell>
          <cell r="AR130">
            <v>277.19756309834639</v>
          </cell>
          <cell r="AS130">
            <v>92.852684711296405</v>
          </cell>
          <cell r="AT130">
            <v>18.894780192695389</v>
          </cell>
          <cell r="AU130">
            <v>6.8163586943193105E-2</v>
          </cell>
          <cell r="AV130"/>
          <cell r="AW130">
            <v>73.957904518601012</v>
          </cell>
          <cell r="AX130">
            <v>0.26680575287872077</v>
          </cell>
          <cell r="AY130">
            <v>17.750866443570807</v>
          </cell>
          <cell r="AZ130">
            <v>6.4036877688109436E-2</v>
          </cell>
          <cell r="BA130">
            <v>69.013974545487486</v>
          </cell>
          <cell r="BB130">
            <v>0.24897035087210398</v>
          </cell>
          <cell r="BC130">
            <v>5.2102341249999999E-4</v>
          </cell>
          <cell r="BD130">
            <v>-17.751387466983306</v>
          </cell>
          <cell r="BE130">
            <v>-6.4038757298473525E-2</v>
          </cell>
          <cell r="BF130">
            <v>125.22049159710521</v>
          </cell>
          <cell r="BG130">
            <v>0.45173734645235125</v>
          </cell>
          <cell r="BI130">
            <v>8.5874923425695332E-2</v>
          </cell>
        </row>
        <row r="131">
          <cell r="K131" t="str">
            <v>PA52</v>
          </cell>
          <cell r="L131">
            <v>10</v>
          </cell>
          <cell r="M131">
            <v>500000</v>
          </cell>
          <cell r="N131">
            <v>21.758050478677109</v>
          </cell>
          <cell r="O131">
            <v>0.14000000000000001</v>
          </cell>
          <cell r="P131">
            <v>0.26</v>
          </cell>
          <cell r="Q131">
            <v>0.4</v>
          </cell>
          <cell r="R131">
            <v>300000</v>
          </cell>
          <cell r="S131">
            <v>13.054830287206267</v>
          </cell>
          <cell r="T131"/>
          <cell r="U131">
            <v>300000</v>
          </cell>
          <cell r="V131">
            <v>13.054830287206267</v>
          </cell>
          <cell r="W131">
            <v>9.699795745485515</v>
          </cell>
          <cell r="X131">
            <v>0.74300435410419041</v>
          </cell>
          <cell r="Y131">
            <v>4.7908201098840461E-2</v>
          </cell>
          <cell r="Z131">
            <v>2.7296011070100406</v>
          </cell>
          <cell r="AA131">
            <v>0.20908744479696911</v>
          </cell>
          <cell r="AB131">
            <v>9.256358565154385E-2</v>
          </cell>
          <cell r="AC131">
            <v>1.5211992055538546</v>
          </cell>
          <cell r="AD131">
            <v>0.11652385914542526</v>
          </cell>
          <cell r="AE131">
            <v>9.699795745485515</v>
          </cell>
          <cell r="AF131">
            <v>5.1997301149384061</v>
          </cell>
          <cell r="AG131">
            <v>-1.1509455943980916E-6</v>
          </cell>
          <cell r="AH131">
            <v>4.500076794484289</v>
          </cell>
          <cell r="AI131">
            <v>0.46393521189131404</v>
          </cell>
          <cell r="AJ131">
            <v>0</v>
          </cell>
          <cell r="AK131">
            <v>4.500076794484289</v>
          </cell>
          <cell r="AL131">
            <v>0.46393521189131404</v>
          </cell>
          <cell r="AM131">
            <v>6.021276000038144</v>
          </cell>
          <cell r="AN131">
            <v>0.46122974160292179</v>
          </cell>
          <cell r="AO131"/>
          <cell r="AP131">
            <v>217.58050478677109</v>
          </cell>
          <cell r="AQ131">
            <v>130.54830287206266</v>
          </cell>
          <cell r="AR131">
            <v>130.54830287206266</v>
          </cell>
          <cell r="AS131">
            <v>33.550345417207517</v>
          </cell>
          <cell r="AT131">
            <v>6.2543343471071102</v>
          </cell>
          <cell r="AU131">
            <v>4.7908201098840461E-2</v>
          </cell>
          <cell r="AV131"/>
          <cell r="AW131">
            <v>27.296011070100406</v>
          </cell>
          <cell r="AX131">
            <v>0.20908744479696911</v>
          </cell>
          <cell r="AY131">
            <v>12.084019014561861</v>
          </cell>
          <cell r="AZ131">
            <v>9.256358565154385E-2</v>
          </cell>
          <cell r="BA131">
            <v>45.000767944842892</v>
          </cell>
          <cell r="BB131">
            <v>0.34470588245749656</v>
          </cell>
          <cell r="BC131">
            <v>0</v>
          </cell>
          <cell r="BD131">
            <v>-12.084019014561861</v>
          </cell>
          <cell r="BE131">
            <v>-9.256358565154385E-2</v>
          </cell>
          <cell r="BF131">
            <v>60.212760000381436</v>
          </cell>
          <cell r="BG131">
            <v>0.46122974160292179</v>
          </cell>
          <cell r="BI131">
            <v>8.5874923425695332E-2</v>
          </cell>
        </row>
        <row r="132">
          <cell r="K132" t="str">
            <v>PA71</v>
          </cell>
          <cell r="L132">
            <v>20</v>
          </cell>
          <cell r="M132">
            <v>455000</v>
          </cell>
          <cell r="N132">
            <v>19.799825935596171</v>
          </cell>
          <cell r="O132">
            <v>0.14000000000000001</v>
          </cell>
          <cell r="P132">
            <v>0.16000000000000003</v>
          </cell>
          <cell r="Q132">
            <v>0.30000000000000004</v>
          </cell>
          <cell r="R132">
            <v>318500</v>
          </cell>
          <cell r="S132">
            <v>13.85987815491732</v>
          </cell>
          <cell r="T132"/>
          <cell r="U132">
            <v>318500</v>
          </cell>
          <cell r="V132">
            <v>13.85987815491732</v>
          </cell>
          <cell r="W132">
            <v>9.1688990801318901</v>
          </cell>
          <cell r="X132">
            <v>0.661542545875764</v>
          </cell>
          <cell r="Y132">
            <v>5.5889198134187239E-2</v>
          </cell>
          <cell r="Z132">
            <v>3.9163615984695621</v>
          </cell>
          <cell r="AA132">
            <v>0.28256825599004876</v>
          </cell>
          <cell r="AB132">
            <v>9.6899596864071735E-2</v>
          </cell>
          <cell r="AC132">
            <v>2.5733449926729195</v>
          </cell>
          <cell r="AD132">
            <v>0.18566865912597705</v>
          </cell>
          <cell r="AE132">
            <v>9.1688990801318901</v>
          </cell>
          <cell r="AF132">
            <v>5.6617496382295807</v>
          </cell>
          <cell r="AG132">
            <v>-2.9876922234993177E-3</v>
          </cell>
          <cell r="AH132">
            <v>3.5345432903820697</v>
          </cell>
          <cell r="AI132">
            <v>0.38549265942310135</v>
          </cell>
          <cell r="AJ132">
            <v>4.4685223763916808E-3</v>
          </cell>
          <cell r="AK132">
            <v>3.4935718596756233</v>
          </cell>
          <cell r="AL132">
            <v>0.38102413704670962</v>
          </cell>
          <cell r="AM132">
            <v>6.0669168523485428</v>
          </cell>
          <cell r="AN132">
            <v>0.43773233678797335</v>
          </cell>
          <cell r="AO132"/>
          <cell r="AP132">
            <v>395.99651871192344</v>
          </cell>
          <cell r="AQ132">
            <v>277.19756309834639</v>
          </cell>
          <cell r="AR132">
            <v>277.19756309834639</v>
          </cell>
          <cell r="AS132">
            <v>93.819581495708604</v>
          </cell>
          <cell r="AT132">
            <v>15.492349526317351</v>
          </cell>
          <cell r="AU132">
            <v>5.5889198134187239E-2</v>
          </cell>
          <cell r="AV132"/>
          <cell r="AW132">
            <v>78.327231969391249</v>
          </cell>
          <cell r="AX132">
            <v>0.28256825599004881</v>
          </cell>
          <cell r="AY132">
            <v>26.860332115932852</v>
          </cell>
          <cell r="AZ132">
            <v>9.6899596864071735E-2</v>
          </cell>
          <cell r="BA132">
            <v>70.690865807641387</v>
          </cell>
          <cell r="BB132">
            <v>0.25501979533117725</v>
          </cell>
          <cell r="BC132">
            <v>0.81942861412892909</v>
          </cell>
          <cell r="BD132">
            <v>-27.67976073006178</v>
          </cell>
          <cell r="BE132">
            <v>-9.9855714533252704E-2</v>
          </cell>
          <cell r="BF132">
            <v>121.33833704697085</v>
          </cell>
          <cell r="BG132">
            <v>0.4377323367879733</v>
          </cell>
          <cell r="BI132">
            <v>8.5874923425695332E-2</v>
          </cell>
        </row>
        <row r="133">
          <cell r="K133" t="str">
            <v>PA72</v>
          </cell>
          <cell r="L133">
            <v>10</v>
          </cell>
          <cell r="M133">
            <v>500000</v>
          </cell>
          <cell r="N133">
            <v>21.758050478677109</v>
          </cell>
          <cell r="O133">
            <v>0.14000000000000001</v>
          </cell>
          <cell r="P133">
            <v>0.26</v>
          </cell>
          <cell r="Q133">
            <v>0.4</v>
          </cell>
          <cell r="R133">
            <v>300000</v>
          </cell>
          <cell r="S133">
            <v>13.054830287206267</v>
          </cell>
          <cell r="T133"/>
          <cell r="U133">
            <v>300000</v>
          </cell>
          <cell r="V133">
            <v>13.054830287206267</v>
          </cell>
          <cell r="W133">
            <v>9.6630304370097555</v>
          </cell>
          <cell r="X133">
            <v>0.74018813147494722</v>
          </cell>
          <cell r="Y133">
            <v>7.8734780703810486E-2</v>
          </cell>
          <cell r="Z133">
            <v>2.3639306504078625</v>
          </cell>
          <cell r="AA133">
            <v>0.18107708782124227</v>
          </cell>
          <cell r="AB133">
            <v>6.1899715685561914E-2</v>
          </cell>
          <cell r="AC133">
            <v>1.5558403673065322</v>
          </cell>
          <cell r="AD133">
            <v>0.11917737213568036</v>
          </cell>
          <cell r="AE133">
            <v>9.6630304370097555</v>
          </cell>
          <cell r="AF133">
            <v>5.2298294348716592</v>
          </cell>
          <cell r="AG133">
            <v>-3.0678237437234675E-5</v>
          </cell>
          <cell r="AH133">
            <v>4.4334974468802058</v>
          </cell>
          <cell r="AI133">
            <v>0.45881025375846385</v>
          </cell>
          <cell r="AJ133">
            <v>0</v>
          </cell>
          <cell r="AK133">
            <v>4.4334974468802058</v>
          </cell>
          <cell r="AL133">
            <v>0.45881025375846385</v>
          </cell>
          <cell r="AM133">
            <v>5.9893378141867384</v>
          </cell>
          <cell r="AN133">
            <v>0.45878327656670415</v>
          </cell>
          <cell r="AO133"/>
          <cell r="AP133">
            <v>217.58050478677109</v>
          </cell>
          <cell r="AQ133">
            <v>130.54830287206266</v>
          </cell>
          <cell r="AR133">
            <v>130.54830287206266</v>
          </cell>
          <cell r="AS133">
            <v>33.917998501965116</v>
          </cell>
          <cell r="AT133">
            <v>10.278691997886487</v>
          </cell>
          <cell r="AU133">
            <v>7.8734780703810486E-2</v>
          </cell>
          <cell r="AV133"/>
          <cell r="AW133">
            <v>23.639306504078625</v>
          </cell>
          <cell r="AX133">
            <v>0.18107708782124227</v>
          </cell>
          <cell r="AY133">
            <v>8.0809028310133044</v>
          </cell>
          <cell r="AZ133">
            <v>6.1899715685561914E-2</v>
          </cell>
          <cell r="BA133">
            <v>44.334974468802059</v>
          </cell>
          <cell r="BB133">
            <v>0.33960590443102379</v>
          </cell>
          <cell r="BC133">
            <v>0</v>
          </cell>
          <cell r="BD133">
            <v>-8.0809028310133044</v>
          </cell>
          <cell r="BE133">
            <v>-6.1899715685561914E-2</v>
          </cell>
          <cell r="BF133">
            <v>59.893378141867373</v>
          </cell>
          <cell r="BG133">
            <v>0.45878327656670409</v>
          </cell>
          <cell r="BI133">
            <v>8.5874923425695332E-2</v>
          </cell>
        </row>
        <row r="134">
          <cell r="K134" t="str">
            <v>PA80</v>
          </cell>
          <cell r="L134">
            <v>3</v>
          </cell>
          <cell r="M134">
            <v>627000</v>
          </cell>
          <cell r="N134">
            <v>27.284595300261095</v>
          </cell>
          <cell r="O134">
            <v>0.14000000000000001</v>
          </cell>
          <cell r="P134">
            <v>0.26000000000000012</v>
          </cell>
          <cell r="Q134">
            <v>0.40000000000000013</v>
          </cell>
          <cell r="R134">
            <v>376199.99999999994</v>
          </cell>
          <cell r="S134">
            <v>16.370757180156655</v>
          </cell>
          <cell r="T134"/>
          <cell r="U134">
            <v>376199.99999999994</v>
          </cell>
          <cell r="V134">
            <v>16.370757180156655</v>
          </cell>
          <cell r="W134">
            <v>13.912296347425439</v>
          </cell>
          <cell r="X134">
            <v>0.849826076724712</v>
          </cell>
          <cell r="Y134">
            <v>8.5874923425695332E-2</v>
          </cell>
          <cell r="Z134">
            <v>1.0526233134646112</v>
          </cell>
          <cell r="AA134">
            <v>6.4298999849592697E-2</v>
          </cell>
          <cell r="AB134">
            <v>0</v>
          </cell>
          <cell r="AC134">
            <v>1.0526233134646112</v>
          </cell>
          <cell r="AD134">
            <v>6.4298999849592697E-2</v>
          </cell>
          <cell r="AE134">
            <v>13.912296347425439</v>
          </cell>
          <cell r="AF134">
            <v>6.7058881533264714</v>
          </cell>
          <cell r="AG134">
            <v>2.1363094709631773E-2</v>
          </cell>
          <cell r="AH134">
            <v>6.9091984896004544</v>
          </cell>
          <cell r="AI134">
            <v>0.49662531023349332</v>
          </cell>
          <cell r="AJ134">
            <v>0</v>
          </cell>
          <cell r="AK134">
            <v>6.9091984896004544</v>
          </cell>
          <cell r="AL134">
            <v>0.49662531023349332</v>
          </cell>
          <cell r="AM134">
            <v>7.9618218030650656</v>
          </cell>
          <cell r="AN134">
            <v>0.48634413884751526</v>
          </cell>
          <cell r="AO134"/>
          <cell r="AP134">
            <v>81.853785900783294</v>
          </cell>
          <cell r="AQ134">
            <v>49.112271540469962</v>
          </cell>
          <cell r="AR134">
            <v>49.112271540469962</v>
          </cell>
          <cell r="AS134">
            <v>7.3753824981936482</v>
          </cell>
          <cell r="AT134">
            <v>4.2175125577998145</v>
          </cell>
          <cell r="AU134">
            <v>8.5874923425695346E-2</v>
          </cell>
          <cell r="AV134"/>
          <cell r="AW134">
            <v>3.1578699403938337</v>
          </cell>
          <cell r="AX134">
            <v>6.4298999849592697E-2</v>
          </cell>
          <cell r="AY134">
            <v>0</v>
          </cell>
          <cell r="AZ134">
            <v>0</v>
          </cell>
          <cell r="BA134">
            <v>20.727595468801361</v>
          </cell>
          <cell r="BB134">
            <v>0.42204513899792256</v>
          </cell>
          <cell r="BC134">
            <v>0</v>
          </cell>
          <cell r="BD134">
            <v>0</v>
          </cell>
          <cell r="BE134">
            <v>0</v>
          </cell>
          <cell r="BF134">
            <v>23.885465409195195</v>
          </cell>
          <cell r="BG134">
            <v>0.48634413884751526</v>
          </cell>
          <cell r="BI134">
            <v>8.5874923425695332E-2</v>
          </cell>
        </row>
        <row r="135">
          <cell r="K135" t="str">
            <v>PF71</v>
          </cell>
          <cell r="L135">
            <v>5</v>
          </cell>
          <cell r="M135">
            <v>1173000</v>
          </cell>
          <cell r="N135">
            <v>51.044386422976501</v>
          </cell>
          <cell r="O135">
            <v>0.14000000000000001</v>
          </cell>
          <cell r="P135">
            <v>0.16000000000000003</v>
          </cell>
          <cell r="Q135">
            <v>0.30000000000000004</v>
          </cell>
          <cell r="R135">
            <v>821099.99999999988</v>
          </cell>
          <cell r="S135">
            <v>35.731070496083547</v>
          </cell>
          <cell r="T135"/>
          <cell r="U135">
            <v>821099.99999999988</v>
          </cell>
          <cell r="V135">
            <v>35.731070496083547</v>
          </cell>
          <cell r="W135">
            <v>16.657564366254821</v>
          </cell>
          <cell r="X135">
            <v>0.46619270385645578</v>
          </cell>
          <cell r="Y135">
            <v>3.652386199061794E-2</v>
          </cell>
          <cell r="Z135">
            <v>17.768469442252727</v>
          </cell>
          <cell r="AA135">
            <v>0.4972834341529262</v>
          </cell>
          <cell r="AB135">
            <v>5.521793340436966E-2</v>
          </cell>
          <cell r="AC135">
            <v>15.795473571133151</v>
          </cell>
          <cell r="AD135">
            <v>0.44206550074855661</v>
          </cell>
          <cell r="AE135">
            <v>16.657564366254821</v>
          </cell>
          <cell r="AF135">
            <v>12.010245157647704</v>
          </cell>
          <cell r="AG135">
            <v>1.1447497710882205E-2</v>
          </cell>
          <cell r="AH135">
            <v>4.4566317786555416</v>
          </cell>
          <cell r="AI135">
            <v>0.26754402268340399</v>
          </cell>
          <cell r="AJ135">
            <v>0</v>
          </cell>
          <cell r="AK135">
            <v>4.4566317786555416</v>
          </cell>
          <cell r="AL135">
            <v>0.26754402268340399</v>
          </cell>
          <cell r="AM135">
            <v>20.252105349788692</v>
          </cell>
          <cell r="AN135">
            <v>0.56679257208396572</v>
          </cell>
          <cell r="AO135"/>
          <cell r="AP135">
            <v>255.22193211488252</v>
          </cell>
          <cell r="AQ135">
            <v>178.65535248041772</v>
          </cell>
          <cell r="AR135">
            <v>178.65535248041775</v>
          </cell>
          <cell r="AS135">
            <v>95.367530649143632</v>
          </cell>
          <cell r="AT135">
            <v>6.5251834378799805</v>
          </cell>
          <cell r="AU135">
            <v>3.652386199061794E-2</v>
          </cell>
          <cell r="AV135"/>
          <cell r="AW135">
            <v>88.842347211263629</v>
          </cell>
          <cell r="AX135">
            <v>0.49728343415292614</v>
          </cell>
          <cell r="AY135">
            <v>9.8649793555978942</v>
          </cell>
          <cell r="AZ135">
            <v>5.5217933404369653E-2</v>
          </cell>
          <cell r="BA135">
            <v>22.283158893277708</v>
          </cell>
          <cell r="BB135">
            <v>0.12472707133540903</v>
          </cell>
          <cell r="BC135">
            <v>0</v>
          </cell>
          <cell r="BD135">
            <v>-9.8649793555978942</v>
          </cell>
          <cell r="BE135">
            <v>-5.5217933404369653E-2</v>
          </cell>
          <cell r="BF135">
            <v>101.26052674894343</v>
          </cell>
          <cell r="BG135">
            <v>0.5667925720839655</v>
          </cell>
          <cell r="BI135">
            <v>8.5874923425695332E-2</v>
          </cell>
        </row>
        <row r="136">
          <cell r="K136" t="str">
            <v>PF92</v>
          </cell>
          <cell r="L136">
            <v>5</v>
          </cell>
          <cell r="M136">
            <v>1173000</v>
          </cell>
          <cell r="N136">
            <v>51.044386422976501</v>
          </cell>
          <cell r="O136">
            <v>0.14000000000000001</v>
          </cell>
          <cell r="P136">
            <v>0.16000000000000003</v>
          </cell>
          <cell r="Q136">
            <v>0.30000000000000004</v>
          </cell>
          <cell r="R136">
            <v>821099.99999999988</v>
          </cell>
          <cell r="S136">
            <v>35.731070496083547</v>
          </cell>
          <cell r="T136"/>
          <cell r="U136">
            <v>821099.99999999988</v>
          </cell>
          <cell r="V136">
            <v>35.731070496083547</v>
          </cell>
          <cell r="W136">
            <v>16.642626602401087</v>
          </cell>
          <cell r="X136">
            <v>0.46577464294626358</v>
          </cell>
          <cell r="Y136">
            <v>3.6505744271009596E-2</v>
          </cell>
          <cell r="Z136">
            <v>17.784054571623017</v>
          </cell>
          <cell r="AA136">
            <v>0.49771961278272681</v>
          </cell>
          <cell r="AB136">
            <v>5.5218000358831926E-2</v>
          </cell>
          <cell r="AC136">
            <v>15.811056308148826</v>
          </cell>
          <cell r="AD136">
            <v>0.44250161242389485</v>
          </cell>
          <cell r="AE136">
            <v>16.642626602401087</v>
          </cell>
          <cell r="AF136">
            <v>8.8996254790239195</v>
          </cell>
          <cell r="AG136">
            <v>1.203389396502961E-2</v>
          </cell>
          <cell r="AH136">
            <v>7.5427255195442919</v>
          </cell>
          <cell r="AI136">
            <v>0.45321725348666286</v>
          </cell>
          <cell r="AJ136">
            <v>0</v>
          </cell>
          <cell r="AK136">
            <v>7.5427255195442919</v>
          </cell>
          <cell r="AL136">
            <v>0.45321725348666286</v>
          </cell>
          <cell r="AM136">
            <v>23.353781827693119</v>
          </cell>
          <cell r="AN136">
            <v>0.6535987168437315</v>
          </cell>
          <cell r="AO136"/>
          <cell r="AP136">
            <v>255.22193211488252</v>
          </cell>
          <cell r="AQ136">
            <v>178.65535248041772</v>
          </cell>
          <cell r="AR136">
            <v>178.65535248041775</v>
          </cell>
          <cell r="AS136">
            <v>95.442219468412304</v>
          </cell>
          <cell r="AT136">
            <v>6.5219466102972099</v>
          </cell>
          <cell r="AU136">
            <v>3.6505744271009596E-2</v>
          </cell>
          <cell r="AV136"/>
          <cell r="AW136">
            <v>88.920272858115084</v>
          </cell>
          <cell r="AX136">
            <v>0.49771961278272675</v>
          </cell>
          <cell r="AY136">
            <v>9.8649913173709507</v>
          </cell>
          <cell r="AZ136">
            <v>5.5218000358831919E-2</v>
          </cell>
          <cell r="BA136">
            <v>37.713627597721462</v>
          </cell>
          <cell r="BB136">
            <v>0.21109710441983662</v>
          </cell>
          <cell r="BC136">
            <v>0</v>
          </cell>
          <cell r="BD136">
            <v>-9.8649913173709507</v>
          </cell>
          <cell r="BE136">
            <v>-5.5218000358831919E-2</v>
          </cell>
          <cell r="BF136">
            <v>116.76890913846559</v>
          </cell>
          <cell r="BG136">
            <v>0.65359871684373139</v>
          </cell>
          <cell r="BI136">
            <v>8.5874923425695332E-2</v>
          </cell>
        </row>
        <row r="137">
          <cell r="K137" t="str">
            <v>PG78</v>
          </cell>
          <cell r="L137">
            <v>3</v>
          </cell>
          <cell r="M137">
            <v>409000</v>
          </cell>
          <cell r="N137">
            <v>17.798085291557875</v>
          </cell>
          <cell r="O137">
            <v>0.14000000000000001</v>
          </cell>
          <cell r="P137">
            <v>0.15999999999999981</v>
          </cell>
          <cell r="Q137">
            <v>0.29999999999999982</v>
          </cell>
          <cell r="R137">
            <v>286300.00000000006</v>
          </cell>
          <cell r="S137">
            <v>12.458659704090516</v>
          </cell>
          <cell r="T137"/>
          <cell r="U137">
            <v>286300.00000000006</v>
          </cell>
          <cell r="V137">
            <v>12.458659704090516</v>
          </cell>
          <cell r="W137">
            <v>9.352602011986944</v>
          </cell>
          <cell r="X137">
            <v>0.75069086355382442</v>
          </cell>
          <cell r="Y137">
            <v>9.6299191538697496E-2</v>
          </cell>
          <cell r="Z137">
            <v>1.9062988349439074</v>
          </cell>
          <cell r="AA137">
            <v>0.1530099449074781</v>
          </cell>
          <cell r="AB137">
            <v>0.11815438996536444</v>
          </cell>
          <cell r="AC137">
            <v>0.43425349782102485</v>
          </cell>
          <cell r="AD137">
            <v>3.485555494211369E-2</v>
          </cell>
          <cell r="AE137">
            <v>9.352602011986944</v>
          </cell>
          <cell r="AF137">
            <v>5.2898038622209009</v>
          </cell>
          <cell r="AG137">
            <v>9.3356389703214884E-3</v>
          </cell>
          <cell r="AH137">
            <v>3.9754856339490305</v>
          </cell>
          <cell r="AI137">
            <v>0.42506733728793039</v>
          </cell>
          <cell r="AJ137">
            <v>0</v>
          </cell>
          <cell r="AK137">
            <v>3.9754856339490305</v>
          </cell>
          <cell r="AL137">
            <v>0.42506733728793039</v>
          </cell>
          <cell r="AM137">
            <v>4.4097391317700554</v>
          </cell>
          <cell r="AN137">
            <v>0.35394972143931486</v>
          </cell>
          <cell r="AO137"/>
          <cell r="AP137">
            <v>53.394255874673625</v>
          </cell>
          <cell r="AQ137">
            <v>37.375979112271551</v>
          </cell>
          <cell r="AR137">
            <v>37.375979112271551</v>
          </cell>
          <cell r="AS137">
            <v>9.3181730763107176</v>
          </cell>
          <cell r="AT137">
            <v>3.5992765714789949</v>
          </cell>
          <cell r="AU137">
            <v>9.6299191538697496E-2</v>
          </cell>
          <cell r="AV137"/>
          <cell r="AW137">
            <v>5.7188965048317222</v>
          </cell>
          <cell r="AX137">
            <v>0.1530099449074781</v>
          </cell>
          <cell r="AY137">
            <v>4.416136011368649</v>
          </cell>
          <cell r="AZ137">
            <v>0.11815438996536445</v>
          </cell>
          <cell r="BA137">
            <v>11.926456901847091</v>
          </cell>
          <cell r="BB137">
            <v>0.31909416649720118</v>
          </cell>
          <cell r="BC137">
            <v>0</v>
          </cell>
          <cell r="BD137">
            <v>-4.4161360113686481</v>
          </cell>
          <cell r="BE137">
            <v>-0.11815438996536443</v>
          </cell>
          <cell r="BF137">
            <v>13.229217395310167</v>
          </cell>
          <cell r="BG137">
            <v>0.35394972143931486</v>
          </cell>
          <cell r="BI137">
            <v>8.5874923425695332E-2</v>
          </cell>
        </row>
        <row r="138">
          <cell r="K138" t="str">
            <v>PG98</v>
          </cell>
          <cell r="L138">
            <v>2</v>
          </cell>
          <cell r="M138">
            <v>409000</v>
          </cell>
          <cell r="N138">
            <v>17.798085291557875</v>
          </cell>
          <cell r="O138">
            <v>0.14000000000000001</v>
          </cell>
          <cell r="P138">
            <v>0.26</v>
          </cell>
          <cell r="Q138">
            <v>0.4</v>
          </cell>
          <cell r="R138">
            <v>245399.99999999997</v>
          </cell>
          <cell r="S138">
            <v>10.678851174934724</v>
          </cell>
          <cell r="T138"/>
          <cell r="U138">
            <v>245399.99999999997</v>
          </cell>
          <cell r="V138">
            <v>10.678851174934724</v>
          </cell>
          <cell r="W138">
            <v>9.1836661958864614</v>
          </cell>
          <cell r="X138">
            <v>0.85998634548276653</v>
          </cell>
          <cell r="Y138">
            <v>0.10372423398168526</v>
          </cell>
          <cell r="Z138">
            <v>0.38752932112373806</v>
          </cell>
          <cell r="AA138">
            <v>3.6289420535548095E-2</v>
          </cell>
          <cell r="AB138">
            <v>9.8953321700210928E-2</v>
          </cell>
          <cell r="AC138">
            <v>-0.66917847457825208</v>
          </cell>
          <cell r="AD138">
            <v>-6.2663901164662736E-2</v>
          </cell>
          <cell r="AE138">
            <v>9.1836661958864614</v>
          </cell>
          <cell r="AF138">
            <v>5.7024558571314934</v>
          </cell>
          <cell r="AG138">
            <v>1.0383155384148069E-2</v>
          </cell>
          <cell r="AH138">
            <v>3.3858549056469309</v>
          </cell>
          <cell r="AI138">
            <v>0.36868227061252723</v>
          </cell>
          <cell r="AJ138">
            <v>0</v>
          </cell>
          <cell r="AK138">
            <v>3.3858549056469309</v>
          </cell>
          <cell r="AL138">
            <v>0.36868227061252723</v>
          </cell>
          <cell r="AM138">
            <v>2.7166764310686791</v>
          </cell>
          <cell r="AN138">
            <v>0.25439781738369299</v>
          </cell>
          <cell r="AO138"/>
          <cell r="AP138">
            <v>35.59617058311575</v>
          </cell>
          <cell r="AQ138">
            <v>21.357702349869449</v>
          </cell>
          <cell r="AR138">
            <v>21.357702349869449</v>
          </cell>
          <cell r="AS138">
            <v>2.9903699580965259</v>
          </cell>
          <cell r="AT138">
            <v>2.2153113158490476</v>
          </cell>
          <cell r="AU138">
            <v>0.10372423398168525</v>
          </cell>
          <cell r="AV138"/>
          <cell r="AW138">
            <v>0.77505864224747612</v>
          </cell>
          <cell r="AX138">
            <v>3.6289420535548095E-2</v>
          </cell>
          <cell r="AY138">
            <v>2.1134155914039825</v>
          </cell>
          <cell r="AZ138">
            <v>9.8953321700210928E-2</v>
          </cell>
          <cell r="BA138">
            <v>6.7717098112938618</v>
          </cell>
          <cell r="BB138">
            <v>0.31706171854835569</v>
          </cell>
          <cell r="BC138">
            <v>0</v>
          </cell>
          <cell r="BD138">
            <v>-2.1134155914039825</v>
          </cell>
          <cell r="BE138">
            <v>-9.8953321700210928E-2</v>
          </cell>
          <cell r="BF138">
            <v>5.4333528621373555</v>
          </cell>
          <cell r="BG138">
            <v>0.25439781738369283</v>
          </cell>
          <cell r="BI138">
            <v>8.5874923425695332E-2</v>
          </cell>
        </row>
        <row r="139">
          <cell r="K139" t="str">
            <v>PG99</v>
          </cell>
          <cell r="L139">
            <v>25</v>
          </cell>
          <cell r="M139">
            <v>500000</v>
          </cell>
          <cell r="N139">
            <v>21.758050478677109</v>
          </cell>
          <cell r="O139">
            <v>0.14000000000000001</v>
          </cell>
          <cell r="P139">
            <v>0.16000000000000003</v>
          </cell>
          <cell r="Q139">
            <v>0.30000000000000004</v>
          </cell>
          <cell r="R139">
            <v>350000</v>
          </cell>
          <cell r="S139">
            <v>15.230635335073977</v>
          </cell>
          <cell r="T139"/>
          <cell r="U139">
            <v>350000</v>
          </cell>
          <cell r="V139">
            <v>15.230635335073977</v>
          </cell>
          <cell r="W139">
            <v>9.6593709184980554</v>
          </cell>
          <cell r="X139">
            <v>0.63420669630595805</v>
          </cell>
          <cell r="Y139">
            <v>4.3756563432753692E-2</v>
          </cell>
          <cell r="Z139">
            <v>4.9048241554156178</v>
          </cell>
          <cell r="AA139">
            <v>0.32203674026128831</v>
          </cell>
          <cell r="AB139">
            <v>9.4558624822321746E-2</v>
          </cell>
          <cell r="AC139">
            <v>3.4646362229607601</v>
          </cell>
          <cell r="AD139">
            <v>0.22747811543896648</v>
          </cell>
          <cell r="AE139">
            <v>9.6593709184980554</v>
          </cell>
          <cell r="AF139">
            <v>5.2853305653195628</v>
          </cell>
          <cell r="AG139">
            <v>-7.2190606211093719E-5</v>
          </cell>
          <cell r="AH139">
            <v>4.3747376690207167</v>
          </cell>
          <cell r="AI139">
            <v>0.45290088826001401</v>
          </cell>
          <cell r="AJ139">
            <v>0</v>
          </cell>
          <cell r="AK139">
            <v>4.3747376690207167</v>
          </cell>
          <cell r="AL139">
            <v>0.45290088826001401</v>
          </cell>
          <cell r="AM139">
            <v>7.8393738919814773</v>
          </cell>
          <cell r="AN139">
            <v>0.51471089153638383</v>
          </cell>
          <cell r="AO139"/>
          <cell r="AP139">
            <v>543.95126196692775</v>
          </cell>
          <cell r="AQ139">
            <v>380.76588337684944</v>
          </cell>
          <cell r="AR139">
            <v>380.76588337684944</v>
          </cell>
          <cell r="AS139">
            <v>139.28161041439805</v>
          </cell>
          <cell r="AT139">
            <v>16.661006529007608</v>
          </cell>
          <cell r="AU139">
            <v>4.3756563432753692E-2</v>
          </cell>
          <cell r="AV139"/>
          <cell r="AW139">
            <v>122.62060388539044</v>
          </cell>
          <cell r="AX139">
            <v>0.32203674026128826</v>
          </cell>
          <cell r="AY139">
            <v>36.004698311371421</v>
          </cell>
          <cell r="AZ139">
            <v>9.4558624822321746E-2</v>
          </cell>
          <cell r="BA139">
            <v>109.36844172551791</v>
          </cell>
          <cell r="BB139">
            <v>0.28723277609741732</v>
          </cell>
          <cell r="BC139">
            <v>0</v>
          </cell>
          <cell r="BD139">
            <v>-36.004698311371421</v>
          </cell>
          <cell r="BE139">
            <v>-9.4558624822321746E-2</v>
          </cell>
          <cell r="BF139">
            <v>195.98434729953695</v>
          </cell>
          <cell r="BG139">
            <v>0.51471089153638383</v>
          </cell>
          <cell r="BI139">
            <v>8.5874923425695332E-2</v>
          </cell>
        </row>
        <row r="140">
          <cell r="K140" t="str">
            <v>PN98</v>
          </cell>
          <cell r="L140">
            <v>15</v>
          </cell>
          <cell r="M140">
            <v>455000</v>
          </cell>
          <cell r="N140">
            <v>19.799825935596171</v>
          </cell>
          <cell r="O140">
            <v>0.14000000000000001</v>
          </cell>
          <cell r="P140">
            <v>0.16000000000000003</v>
          </cell>
          <cell r="Q140">
            <v>0.30000000000000004</v>
          </cell>
          <cell r="R140">
            <v>318500</v>
          </cell>
          <cell r="S140">
            <v>13.85987815491732</v>
          </cell>
          <cell r="T140"/>
          <cell r="U140">
            <v>318500</v>
          </cell>
          <cell r="V140">
            <v>13.85987815491732</v>
          </cell>
          <cell r="W140">
            <v>9.1469972223134697</v>
          </cell>
          <cell r="X140">
            <v>0.65996231136189487</v>
          </cell>
          <cell r="Y140">
            <v>8.126612257639397E-2</v>
          </cell>
          <cell r="Z140">
            <v>3.5865423755724546</v>
          </cell>
          <cell r="AA140">
            <v>0.25877156606171114</v>
          </cell>
          <cell r="AB140">
            <v>9.96213564303602E-2</v>
          </cell>
          <cell r="AC140">
            <v>2.205802513820073</v>
          </cell>
          <cell r="AD140">
            <v>0.15915020963135093</v>
          </cell>
          <cell r="AE140">
            <v>9.1469972223134697</v>
          </cell>
          <cell r="AF140">
            <v>5.6213542854788727</v>
          </cell>
          <cell r="AG140">
            <v>1.8283321778909081E-2</v>
          </cell>
          <cell r="AH140">
            <v>3.3584054433082522</v>
          </cell>
          <cell r="AI140">
            <v>0.36715933783336607</v>
          </cell>
          <cell r="AJ140">
            <v>0</v>
          </cell>
          <cell r="AK140">
            <v>3.3584054433082522</v>
          </cell>
          <cell r="AL140">
            <v>0.36715933783336607</v>
          </cell>
          <cell r="AM140">
            <v>5.5642079571283247</v>
          </cell>
          <cell r="AN140">
            <v>0.40146153486596198</v>
          </cell>
          <cell r="AO140"/>
          <cell r="AP140">
            <v>296.99738903394257</v>
          </cell>
          <cell r="AQ140">
            <v>207.89817232375981</v>
          </cell>
          <cell r="AR140">
            <v>207.89817232375978</v>
          </cell>
          <cell r="AS140">
            <v>70.693213989057753</v>
          </cell>
          <cell r="AT140">
            <v>16.89507835547094</v>
          </cell>
          <cell r="AU140">
            <v>8.126612257639397E-2</v>
          </cell>
          <cell r="AV140"/>
          <cell r="AW140">
            <v>53.798135633586817</v>
          </cell>
          <cell r="AX140">
            <v>0.25877156606171114</v>
          </cell>
          <cell r="AY140">
            <v>20.711097926285721</v>
          </cell>
          <cell r="AZ140">
            <v>9.96213564303602E-2</v>
          </cell>
          <cell r="BA140">
            <v>50.376081649623785</v>
          </cell>
          <cell r="BB140">
            <v>0.24231132523461113</v>
          </cell>
          <cell r="BC140">
            <v>0</v>
          </cell>
          <cell r="BD140">
            <v>-20.711097926285721</v>
          </cell>
          <cell r="BE140">
            <v>-9.96213564303602E-2</v>
          </cell>
          <cell r="BF140">
            <v>83.463119356924878</v>
          </cell>
          <cell r="BG140">
            <v>0.40146153486596209</v>
          </cell>
          <cell r="BI140">
            <v>8.5874923425695332E-2</v>
          </cell>
        </row>
        <row r="141">
          <cell r="K141" t="str">
            <v>QA02</v>
          </cell>
          <cell r="L141">
            <v>25</v>
          </cell>
          <cell r="M141">
            <v>145000</v>
          </cell>
          <cell r="N141">
            <v>6.309834638816362</v>
          </cell>
          <cell r="O141">
            <v>0.14000000000000001</v>
          </cell>
          <cell r="P141">
            <v>0.16000000000000014</v>
          </cell>
          <cell r="Q141">
            <v>0.30000000000000016</v>
          </cell>
          <cell r="R141">
            <v>101499.99999999999</v>
          </cell>
          <cell r="S141">
            <v>4.4168842471714527</v>
          </cell>
          <cell r="T141"/>
          <cell r="U141">
            <v>101499.99999999999</v>
          </cell>
          <cell r="V141">
            <v>4.4168842471714527</v>
          </cell>
          <cell r="W141">
            <v>3.0937435887731297</v>
          </cell>
          <cell r="X141">
            <v>0.7004357405911974</v>
          </cell>
          <cell r="Y141">
            <v>7.9847617186514855E-2</v>
          </cell>
          <cell r="Z141">
            <v>0.97046297587302899</v>
          </cell>
          <cell r="AA141">
            <v>0.21971664222228779</v>
          </cell>
          <cell r="AB141">
            <v>0.14736367728677191</v>
          </cell>
          <cell r="AC141">
            <v>0.31957467105982851</v>
          </cell>
          <cell r="AD141">
            <v>7.2352964935515865E-2</v>
          </cell>
          <cell r="AE141">
            <v>3.0937435887731297</v>
          </cell>
          <cell r="AF141">
            <v>2.6841690298446315</v>
          </cell>
          <cell r="AG141">
            <v>2.2513598697697479E-2</v>
          </cell>
          <cell r="AH141">
            <v>0.33992325729728556</v>
          </cell>
          <cell r="AI141">
            <v>0.1098744118713753</v>
          </cell>
          <cell r="AJ141">
            <v>0</v>
          </cell>
          <cell r="AK141">
            <v>0.33992325729728556</v>
          </cell>
          <cell r="AL141">
            <v>0.1098744118713753</v>
          </cell>
          <cell r="AM141">
            <v>0.65949792835711407</v>
          </cell>
          <cell r="AN141">
            <v>0.14931292998666487</v>
          </cell>
          <cell r="AO141"/>
          <cell r="AP141">
            <v>157.74586597040906</v>
          </cell>
          <cell r="AQ141">
            <v>110.42210617928632</v>
          </cell>
          <cell r="AR141">
            <v>110.42210617928632</v>
          </cell>
          <cell r="AS141">
            <v>33.078516459958074</v>
          </cell>
          <cell r="AT141">
            <v>8.8169420631323501</v>
          </cell>
          <cell r="AU141">
            <v>7.9847617186514855E-2</v>
          </cell>
          <cell r="AV141"/>
          <cell r="AW141">
            <v>24.261574396825726</v>
          </cell>
          <cell r="AX141">
            <v>0.21971664222228779</v>
          </cell>
          <cell r="AY141">
            <v>16.272207620330011</v>
          </cell>
          <cell r="AZ141">
            <v>0.14736367728677191</v>
          </cell>
          <cell r="BA141">
            <v>8.498081432432139</v>
          </cell>
          <cell r="BB141">
            <v>7.6959965051149007E-2</v>
          </cell>
          <cell r="BC141">
            <v>0</v>
          </cell>
          <cell r="BD141">
            <v>-16.272207620330011</v>
          </cell>
          <cell r="BE141">
            <v>-0.14736367728677191</v>
          </cell>
          <cell r="BF141">
            <v>16.487448208927855</v>
          </cell>
          <cell r="BG141">
            <v>0.1493129299866649</v>
          </cell>
          <cell r="BI141">
            <v>8.5874923425695332E-2</v>
          </cell>
        </row>
        <row r="142">
          <cell r="K142" t="str">
            <v>QA12</v>
          </cell>
          <cell r="L142">
            <v>25</v>
          </cell>
          <cell r="M142">
            <v>145000</v>
          </cell>
          <cell r="N142">
            <v>6.309834638816362</v>
          </cell>
          <cell r="O142">
            <v>0.14000000000000001</v>
          </cell>
          <cell r="P142">
            <v>0.16000000000000014</v>
          </cell>
          <cell r="Q142">
            <v>0.30000000000000016</v>
          </cell>
          <cell r="R142">
            <v>101499.99999999999</v>
          </cell>
          <cell r="S142">
            <v>4.4168842471714527</v>
          </cell>
          <cell r="T142"/>
          <cell r="U142">
            <v>101499.99999999999</v>
          </cell>
          <cell r="V142">
            <v>4.4168842471714527</v>
          </cell>
          <cell r="W142">
            <v>3.1001280160317655</v>
          </cell>
          <cell r="X142">
            <v>0.70188120008285693</v>
          </cell>
          <cell r="Y142">
            <v>8.5709848447588943E-2</v>
          </cell>
          <cell r="Z142">
            <v>0.9381857517040797</v>
          </cell>
          <cell r="AA142">
            <v>0.21240895146955424</v>
          </cell>
          <cell r="AB142">
            <v>0.16469051896875495</v>
          </cell>
          <cell r="AC142">
            <v>0.210766792812494</v>
          </cell>
          <cell r="AD142">
            <v>4.7718432500799143E-2</v>
          </cell>
          <cell r="AE142">
            <v>3.1001280160317655</v>
          </cell>
          <cell r="AF142">
            <v>2.6880978565108502</v>
          </cell>
          <cell r="AG142">
            <v>2.1745455021780744E-2</v>
          </cell>
          <cell r="AH142">
            <v>0.3446164651865341</v>
          </cell>
          <cell r="AI142">
            <v>0.11116201118289658</v>
          </cell>
          <cell r="AJ142">
            <v>0</v>
          </cell>
          <cell r="AK142">
            <v>0.3446164651865341</v>
          </cell>
          <cell r="AL142">
            <v>0.11116201118289658</v>
          </cell>
          <cell r="AM142">
            <v>0.5553832579990281</v>
          </cell>
          <cell r="AN142">
            <v>0.12574095831347457</v>
          </cell>
          <cell r="AO142"/>
          <cell r="AP142">
            <v>157.74586597040906</v>
          </cell>
          <cell r="AQ142">
            <v>110.42210617928632</v>
          </cell>
          <cell r="AR142">
            <v>110.42210617928632</v>
          </cell>
          <cell r="AS142">
            <v>32.918905778492181</v>
          </cell>
          <cell r="AT142">
            <v>9.4642619858902055</v>
          </cell>
          <cell r="AU142">
            <v>8.5709848447588943E-2</v>
          </cell>
          <cell r="AV142"/>
          <cell r="AW142">
            <v>23.454643792601992</v>
          </cell>
          <cell r="AX142">
            <v>0.21240895146955424</v>
          </cell>
          <cell r="AY142">
            <v>18.185473972289625</v>
          </cell>
          <cell r="AZ142">
            <v>0.16469051896875495</v>
          </cell>
          <cell r="BA142">
            <v>8.6154116296633525</v>
          </cell>
          <cell r="BB142">
            <v>7.8022525812675422E-2</v>
          </cell>
          <cell r="BC142">
            <v>0</v>
          </cell>
          <cell r="BD142">
            <v>-18.185473972289625</v>
          </cell>
          <cell r="BE142">
            <v>-0.16469051896875495</v>
          </cell>
          <cell r="BF142">
            <v>13.884581449975716</v>
          </cell>
          <cell r="BG142">
            <v>0.12574095831347468</v>
          </cell>
          <cell r="BI142">
            <v>8.5874923425695332E-2</v>
          </cell>
        </row>
        <row r="143">
          <cell r="K143" t="str">
            <v>QA22</v>
          </cell>
          <cell r="L143">
            <v>20</v>
          </cell>
          <cell r="M143">
            <v>182000</v>
          </cell>
          <cell r="N143">
            <v>7.9199303742384686</v>
          </cell>
          <cell r="O143">
            <v>0.14000000000000001</v>
          </cell>
          <cell r="P143">
            <v>0.15999999999999992</v>
          </cell>
          <cell r="Q143">
            <v>0.29999999999999993</v>
          </cell>
          <cell r="R143">
            <v>127400.00000000001</v>
          </cell>
          <cell r="S143">
            <v>5.543951261966928</v>
          </cell>
          <cell r="T143"/>
          <cell r="U143">
            <v>127400.00000000001</v>
          </cell>
          <cell r="V143">
            <v>5.543951261966928</v>
          </cell>
          <cell r="W143">
            <v>3.301092417395509</v>
          </cell>
          <cell r="X143">
            <v>0.59544037481749446</v>
          </cell>
          <cell r="Y143">
            <v>0.13998872452941319</v>
          </cell>
          <cell r="Z143">
            <v>1.4667681785554381</v>
          </cell>
          <cell r="AA143">
            <v>0.26457090065309236</v>
          </cell>
          <cell r="AB143">
            <v>1.2458698971962055E-2</v>
          </cell>
          <cell r="AC143">
            <v>1.3976977586673629</v>
          </cell>
          <cell r="AD143">
            <v>0.2521122016811303</v>
          </cell>
          <cell r="AE143">
            <v>3.301092417395509</v>
          </cell>
          <cell r="AF143">
            <v>2.6685809120260302</v>
          </cell>
          <cell r="AG143">
            <v>6.5968215254721713E-2</v>
          </cell>
          <cell r="AH143">
            <v>0.41474433020300217</v>
          </cell>
          <cell r="AI143">
            <v>0.1256385092454414</v>
          </cell>
          <cell r="AJ143">
            <v>0</v>
          </cell>
          <cell r="AK143">
            <v>0.41474433020300217</v>
          </cell>
          <cell r="AL143">
            <v>0.1256385092454414</v>
          </cell>
          <cell r="AM143">
            <v>1.8124420888703652</v>
          </cell>
          <cell r="AN143">
            <v>0.32692244271774717</v>
          </cell>
          <cell r="AO143"/>
          <cell r="AP143">
            <v>158.39860748476937</v>
          </cell>
          <cell r="AQ143">
            <v>110.87902523933856</v>
          </cell>
          <cell r="AR143">
            <v>110.87902523933857</v>
          </cell>
          <cell r="AS143">
            <v>44.857176891428381</v>
          </cell>
          <cell r="AT143">
            <v>15.52181332031962</v>
          </cell>
          <cell r="AU143">
            <v>0.13998872452941319</v>
          </cell>
          <cell r="AV143"/>
          <cell r="AW143">
            <v>29.335363571108761</v>
          </cell>
          <cell r="AX143">
            <v>0.2645709006530923</v>
          </cell>
          <cell r="AY143">
            <v>1.3814083977615021</v>
          </cell>
          <cell r="AZ143">
            <v>1.2458698971962055E-2</v>
          </cell>
          <cell r="BA143">
            <v>8.2948866040600429</v>
          </cell>
          <cell r="BB143">
            <v>7.4810241036616862E-2</v>
          </cell>
          <cell r="BC143">
            <v>0</v>
          </cell>
          <cell r="BD143">
            <v>-1.3814083977615021</v>
          </cell>
          <cell r="BE143">
            <v>-1.2458698971962055E-2</v>
          </cell>
          <cell r="BF143">
            <v>36.2488417774073</v>
          </cell>
          <cell r="BG143">
            <v>0.32692244271774712</v>
          </cell>
          <cell r="BI143">
            <v>8.5874923425695332E-2</v>
          </cell>
        </row>
        <row r="144">
          <cell r="K144" t="str">
            <v>QA32</v>
          </cell>
          <cell r="L144">
            <v>10</v>
          </cell>
          <cell r="M144">
            <v>182000</v>
          </cell>
          <cell r="N144">
            <v>7.9199303742384686</v>
          </cell>
          <cell r="O144">
            <v>0.14000000000000001</v>
          </cell>
          <cell r="P144">
            <v>0.15999999999999992</v>
          </cell>
          <cell r="Q144">
            <v>0.29999999999999993</v>
          </cell>
          <cell r="R144">
            <v>127400.00000000001</v>
          </cell>
          <cell r="S144">
            <v>5.543951261966928</v>
          </cell>
          <cell r="T144"/>
          <cell r="U144">
            <v>127400.00000000001</v>
          </cell>
          <cell r="V144">
            <v>5.543951261966928</v>
          </cell>
          <cell r="W144">
            <v>3.2188954094783777</v>
          </cell>
          <cell r="X144">
            <v>0.58061394434704172</v>
          </cell>
          <cell r="Y144">
            <v>7.1467362681705657E-2</v>
          </cell>
          <cell r="Z144">
            <v>1.9288442769598606</v>
          </cell>
          <cell r="AA144">
            <v>0.34791869297125272</v>
          </cell>
          <cell r="AB144">
            <v>3.4326767482973163E-2</v>
          </cell>
          <cell r="AC144">
            <v>1.7385383510533858</v>
          </cell>
          <cell r="AD144">
            <v>0.31359192548827947</v>
          </cell>
          <cell r="AE144">
            <v>3.2188954094783777</v>
          </cell>
          <cell r="AF144">
            <v>2.6957200679577786</v>
          </cell>
          <cell r="AG144">
            <v>6.2402473206100491E-2</v>
          </cell>
          <cell r="AH144">
            <v>0.32230830697738477</v>
          </cell>
          <cell r="AI144">
            <v>0.10013009619023777</v>
          </cell>
          <cell r="AJ144">
            <v>0</v>
          </cell>
          <cell r="AK144">
            <v>0.32230830697738477</v>
          </cell>
          <cell r="AL144">
            <v>0.10013009619023777</v>
          </cell>
          <cell r="AM144">
            <v>2.0608466580307705</v>
          </cell>
          <cell r="AN144">
            <v>0.37172885558514213</v>
          </cell>
          <cell r="AO144"/>
          <cell r="AP144">
            <v>79.199303742384686</v>
          </cell>
          <cell r="AQ144">
            <v>55.43951261966928</v>
          </cell>
          <cell r="AR144">
            <v>55.439512619669287</v>
          </cell>
          <cell r="AS144">
            <v>23.250558524885502</v>
          </cell>
          <cell r="AT144">
            <v>3.9621157552869026</v>
          </cell>
          <cell r="AU144">
            <v>7.1467362681705657E-2</v>
          </cell>
          <cell r="AV144"/>
          <cell r="AW144">
            <v>19.288442769598607</v>
          </cell>
          <cell r="AX144">
            <v>0.34791869297125266</v>
          </cell>
          <cell r="AY144">
            <v>1.9030592590647439</v>
          </cell>
          <cell r="AZ144">
            <v>3.4326767482973163E-2</v>
          </cell>
          <cell r="BA144">
            <v>3.223083069773848</v>
          </cell>
          <cell r="BB144">
            <v>5.8136930096862646E-2</v>
          </cell>
          <cell r="BC144">
            <v>0</v>
          </cell>
          <cell r="BD144">
            <v>-1.9030592590647437</v>
          </cell>
          <cell r="BE144">
            <v>-3.4326767482973156E-2</v>
          </cell>
          <cell r="BF144">
            <v>20.608466580307709</v>
          </cell>
          <cell r="BG144">
            <v>0.37172885558514213</v>
          </cell>
          <cell r="BI144">
            <v>8.5874923425695332E-2</v>
          </cell>
        </row>
        <row r="145">
          <cell r="K145" t="str">
            <v>QF71</v>
          </cell>
          <cell r="L145">
            <v>5</v>
          </cell>
          <cell r="M145">
            <v>900000</v>
          </cell>
          <cell r="N145">
            <v>39.164490861618802</v>
          </cell>
          <cell r="O145">
            <v>0.14000000000000001</v>
          </cell>
          <cell r="P145">
            <v>0.16000000000000003</v>
          </cell>
          <cell r="Q145">
            <v>0.30000000000000004</v>
          </cell>
          <cell r="R145">
            <v>630000</v>
          </cell>
          <cell r="S145">
            <v>27.41514360313316</v>
          </cell>
          <cell r="T145"/>
          <cell r="U145">
            <v>630000</v>
          </cell>
          <cell r="V145">
            <v>27.41514360313316</v>
          </cell>
          <cell r="W145">
            <v>12.574511489286939</v>
          </cell>
          <cell r="X145">
            <v>0.45867027622827594</v>
          </cell>
          <cell r="Y145">
            <v>3.8855312202238916E-2</v>
          </cell>
          <cell r="Z145">
            <v>13.77540815007727</v>
          </cell>
          <cell r="AA145">
            <v>0.50247441156948514</v>
          </cell>
          <cell r="AB145">
            <v>4.814819828303428E-2</v>
          </cell>
          <cell r="AC145">
            <v>12.455418379915754</v>
          </cell>
          <cell r="AD145">
            <v>0.45432621328645084</v>
          </cell>
          <cell r="AE145">
            <v>12.574511489286939</v>
          </cell>
          <cell r="AF145">
            <v>7.5321111017675877</v>
          </cell>
          <cell r="AG145">
            <v>1.9359982291192627E-2</v>
          </cell>
          <cell r="AH145">
            <v>4.7989580677663577</v>
          </cell>
          <cell r="AI145">
            <v>0.38164171004614444</v>
          </cell>
          <cell r="AJ145">
            <v>0</v>
          </cell>
          <cell r="AK145">
            <v>4.7989580677663577</v>
          </cell>
          <cell r="AL145">
            <v>0.38164171004614444</v>
          </cell>
          <cell r="AM145">
            <v>17.254376447682112</v>
          </cell>
          <cell r="AN145">
            <v>0.62937392185354757</v>
          </cell>
          <cell r="AO145"/>
          <cell r="AP145">
            <v>195.822454308094</v>
          </cell>
          <cell r="AQ145">
            <v>137.07571801566581</v>
          </cell>
          <cell r="AR145">
            <v>137.07571801566579</v>
          </cell>
          <cell r="AS145">
            <v>74.203160569231102</v>
          </cell>
          <cell r="AT145">
            <v>5.3261198188447594</v>
          </cell>
          <cell r="AU145">
            <v>3.8855312202238916E-2</v>
          </cell>
          <cell r="AV145"/>
          <cell r="AW145">
            <v>68.877040750386357</v>
          </cell>
          <cell r="AX145">
            <v>0.50247441156948525</v>
          </cell>
          <cell r="AY145">
            <v>6.5999488508075705</v>
          </cell>
          <cell r="AZ145">
            <v>4.814819828303428E-2</v>
          </cell>
          <cell r="BA145">
            <v>23.994790338831788</v>
          </cell>
          <cell r="BB145">
            <v>0.17504770856709667</v>
          </cell>
          <cell r="BC145">
            <v>0</v>
          </cell>
          <cell r="BD145">
            <v>-6.5999488508075714</v>
          </cell>
          <cell r="BE145">
            <v>-4.8148198283034287E-2</v>
          </cell>
          <cell r="BF145">
            <v>86.271882238410569</v>
          </cell>
          <cell r="BG145">
            <v>0.62937392185354768</v>
          </cell>
          <cell r="BI145">
            <v>8.5874923425695332E-2</v>
          </cell>
        </row>
        <row r="146">
          <cell r="K146" t="str">
            <v>QG99</v>
          </cell>
          <cell r="L146">
            <v>25</v>
          </cell>
          <cell r="M146">
            <v>355000</v>
          </cell>
          <cell r="N146">
            <v>15.448215839860749</v>
          </cell>
          <cell r="O146">
            <v>0.14000000000000001</v>
          </cell>
          <cell r="P146">
            <v>0.15999999999999992</v>
          </cell>
          <cell r="Q146">
            <v>0.29999999999999993</v>
          </cell>
          <cell r="R146">
            <v>248500.00000000003</v>
          </cell>
          <cell r="S146">
            <v>10.813751087902526</v>
          </cell>
          <cell r="T146"/>
          <cell r="U146">
            <v>248500.00000000003</v>
          </cell>
          <cell r="V146">
            <v>10.813751087902526</v>
          </cell>
          <cell r="W146">
            <v>6.5024074834070484</v>
          </cell>
          <cell r="X146">
            <v>0.60130915077945246</v>
          </cell>
          <cell r="Y146">
            <v>4.8891817485323272E-2</v>
          </cell>
          <cell r="Z146">
            <v>3.7826396599740315</v>
          </cell>
          <cell r="AA146">
            <v>0.34979903173522425</v>
          </cell>
          <cell r="AB146">
            <v>0.10043977399807737</v>
          </cell>
          <cell r="AC146">
            <v>2.6965089446336385</v>
          </cell>
          <cell r="AD146">
            <v>0.2493592577371469</v>
          </cell>
          <cell r="AE146">
            <v>6.5024074834070484</v>
          </cell>
          <cell r="AF146">
            <v>2.1284482085473373</v>
          </cell>
          <cell r="AG146">
            <v>1.4648902495503326E-2</v>
          </cell>
          <cell r="AH146">
            <v>4.2787061416492502</v>
          </cell>
          <cell r="AI146">
            <v>0.65801876498323486</v>
          </cell>
          <cell r="AJ146">
            <v>6.0895564330720265E-3</v>
          </cell>
          <cell r="AK146">
            <v>4.2391093643282129</v>
          </cell>
          <cell r="AL146">
            <v>0.65192920855016279</v>
          </cell>
          <cell r="AM146">
            <v>6.9356183089618515</v>
          </cell>
          <cell r="AN146">
            <v>0.64137025649876589</v>
          </cell>
          <cell r="AO146"/>
          <cell r="AP146">
            <v>386.20539599651875</v>
          </cell>
          <cell r="AQ146">
            <v>270.34377719756316</v>
          </cell>
          <cell r="AR146">
            <v>270.34377719756316</v>
          </cell>
          <cell r="AS146">
            <v>107.78359011238695</v>
          </cell>
          <cell r="AT146">
            <v>13.217598613036158</v>
          </cell>
          <cell r="AU146">
            <v>4.8891817485323272E-2</v>
          </cell>
          <cell r="AV146"/>
          <cell r="AW146">
            <v>94.565991499350787</v>
          </cell>
          <cell r="AX146">
            <v>0.34979903173522425</v>
          </cell>
          <cell r="AY146">
            <v>27.153267883509823</v>
          </cell>
          <cell r="AZ146">
            <v>0.10043977399807737</v>
          </cell>
          <cell r="BA146">
            <v>106.96765354123126</v>
          </cell>
          <cell r="BB146">
            <v>0.39567270476901306</v>
          </cell>
          <cell r="BC146">
            <v>0.989919433025927</v>
          </cell>
          <cell r="BD146">
            <v>-28.143187316535752</v>
          </cell>
          <cell r="BE146">
            <v>-0.10410148000547145</v>
          </cell>
          <cell r="BF146">
            <v>173.39045772404629</v>
          </cell>
          <cell r="BG146">
            <v>0.64137025649876589</v>
          </cell>
          <cell r="BI146">
            <v>8.5874923425695332E-2</v>
          </cell>
        </row>
        <row r="147">
          <cell r="K147" t="str">
            <v>QN980</v>
          </cell>
          <cell r="L147">
            <v>5</v>
          </cell>
          <cell r="M147">
            <v>273000</v>
          </cell>
          <cell r="N147">
            <v>11.879895561357703</v>
          </cell>
          <cell r="O147">
            <v>0.14000000000000001</v>
          </cell>
          <cell r="P147">
            <v>0.16000000000000014</v>
          </cell>
          <cell r="Q147">
            <v>0.30000000000000016</v>
          </cell>
          <cell r="R147">
            <v>191099.99999999997</v>
          </cell>
          <cell r="S147">
            <v>8.3159268929503902</v>
          </cell>
          <cell r="T147"/>
          <cell r="U147">
            <v>191099.99999999997</v>
          </cell>
          <cell r="V147">
            <v>8.3159268929503902</v>
          </cell>
          <cell r="W147">
            <v>6.1181939205455373</v>
          </cell>
          <cell r="X147">
            <v>0.73572002247062518</v>
          </cell>
          <cell r="Y147">
            <v>5.7782975701607238E-2</v>
          </cell>
          <cell r="Z147">
            <v>1.717213970813158</v>
          </cell>
          <cell r="AA147">
            <v>0.20649700182776753</v>
          </cell>
          <cell r="AB147">
            <v>9.7088556037923893E-2</v>
          </cell>
          <cell r="AC147">
            <v>0.90983263665966607</v>
          </cell>
          <cell r="AD147">
            <v>0.1094084457898437</v>
          </cell>
          <cell r="AE147">
            <v>6.1181939205455373</v>
          </cell>
          <cell r="AF147">
            <v>1.7724270924773875</v>
          </cell>
          <cell r="AG147">
            <v>3.5505323402983173E-2</v>
          </cell>
          <cell r="AH147">
            <v>4.1285383742770154</v>
          </cell>
          <cell r="AI147">
            <v>0.67479691358146565</v>
          </cell>
          <cell r="AJ147">
            <v>0</v>
          </cell>
          <cell r="AK147">
            <v>4.1285383742770154</v>
          </cell>
          <cell r="AL147">
            <v>0.67479691358146565</v>
          </cell>
          <cell r="AM147">
            <v>5.0383710109366815</v>
          </cell>
          <cell r="AN147">
            <v>0.60587004621310814</v>
          </cell>
          <cell r="AO147"/>
          <cell r="AP147">
            <v>59.399477806788511</v>
          </cell>
          <cell r="AQ147">
            <v>41.579634464751948</v>
          </cell>
          <cell r="AR147">
            <v>41.579634464751955</v>
          </cell>
          <cell r="AS147">
            <v>10.988664862024265</v>
          </cell>
          <cell r="AT147">
            <v>2.4025950079584732</v>
          </cell>
          <cell r="AU147">
            <v>5.7782975701607245E-2</v>
          </cell>
          <cell r="AV147"/>
          <cell r="AW147">
            <v>8.5860698540657907</v>
          </cell>
          <cell r="AX147">
            <v>0.20649700182776753</v>
          </cell>
          <cell r="AY147">
            <v>4.0369066707674621</v>
          </cell>
          <cell r="AZ147">
            <v>9.7088556037923907E-2</v>
          </cell>
          <cell r="BA147">
            <v>20.642691871385075</v>
          </cell>
          <cell r="BB147">
            <v>0.49646160042326432</v>
          </cell>
          <cell r="BC147">
            <v>0</v>
          </cell>
          <cell r="BD147">
            <v>-4.0369066707674612</v>
          </cell>
          <cell r="BE147">
            <v>-9.7088556037923879E-2</v>
          </cell>
          <cell r="BF147">
            <v>25.191855054683405</v>
          </cell>
          <cell r="BG147">
            <v>0.60587004621310803</v>
          </cell>
          <cell r="BI147">
            <v>8.5874923425695332E-2</v>
          </cell>
        </row>
        <row r="148">
          <cell r="K148" t="str">
            <v>RG98</v>
          </cell>
          <cell r="L148">
            <v>5</v>
          </cell>
          <cell r="M148">
            <v>636000</v>
          </cell>
          <cell r="N148">
            <v>27.676240208877285</v>
          </cell>
          <cell r="O148">
            <v>0.14000000000000001</v>
          </cell>
          <cell r="P148">
            <v>0.16000000000000003</v>
          </cell>
          <cell r="Q148">
            <v>0.30000000000000004</v>
          </cell>
          <cell r="R148">
            <v>445199.99999999994</v>
          </cell>
          <cell r="S148">
            <v>19.373368146214098</v>
          </cell>
          <cell r="T148"/>
          <cell r="U148">
            <v>445199.99999999994</v>
          </cell>
          <cell r="V148">
            <v>19.373368146214098</v>
          </cell>
          <cell r="W148">
            <v>13.289694483411889</v>
          </cell>
          <cell r="X148">
            <v>0.68597749152921206</v>
          </cell>
          <cell r="Y148">
            <v>0.10862414752652952</v>
          </cell>
          <cell r="Z148">
            <v>3.9792580632020815</v>
          </cell>
          <cell r="AA148">
            <v>0.2053983609442584</v>
          </cell>
          <cell r="AB148">
            <v>9.4763517905256792E-2</v>
          </cell>
          <cell r="AC148">
            <v>2.1433695439931899</v>
          </cell>
          <cell r="AD148">
            <v>0.11063484303900159</v>
          </cell>
          <cell r="AE148">
            <v>13.289694483411889</v>
          </cell>
          <cell r="AF148">
            <v>8.2423850983830178</v>
          </cell>
          <cell r="AG148">
            <v>1.0486738536150323E-2</v>
          </cell>
          <cell r="AH148">
            <v>4.9079438337560113</v>
          </cell>
          <cell r="AI148">
            <v>0.36930448927039483</v>
          </cell>
          <cell r="AJ148">
            <v>0</v>
          </cell>
          <cell r="AK148">
            <v>4.9079438337560113</v>
          </cell>
          <cell r="AL148">
            <v>0.36930448927039483</v>
          </cell>
          <cell r="AM148">
            <v>7.0513133777492012</v>
          </cell>
          <cell r="AN148">
            <v>0.36396941019918388</v>
          </cell>
          <cell r="AO148"/>
          <cell r="AP148">
            <v>138.38120104438642</v>
          </cell>
          <cell r="AQ148">
            <v>96.866840731070482</v>
          </cell>
          <cell r="AR148">
            <v>96.866840731070482</v>
          </cell>
          <cell r="AS148">
            <v>30.418368314011044</v>
          </cell>
          <cell r="AT148">
            <v>10.522077998000638</v>
          </cell>
          <cell r="AU148">
            <v>0.10862414752652952</v>
          </cell>
          <cell r="AV148"/>
          <cell r="AW148">
            <v>19.896290316010408</v>
          </cell>
          <cell r="AX148">
            <v>0.20539836094425842</v>
          </cell>
          <cell r="AY148">
            <v>9.1794425960444563</v>
          </cell>
          <cell r="AZ148">
            <v>9.4763517905256806E-2</v>
          </cell>
          <cell r="BA148">
            <v>24.539719168780056</v>
          </cell>
          <cell r="BB148">
            <v>0.25333456716018227</v>
          </cell>
          <cell r="BC148">
            <v>0</v>
          </cell>
          <cell r="BD148">
            <v>-9.1794425960444563</v>
          </cell>
          <cell r="BE148">
            <v>-9.4763517905256806E-2</v>
          </cell>
          <cell r="BF148">
            <v>35.256566888746008</v>
          </cell>
          <cell r="BG148">
            <v>0.36396941019918388</v>
          </cell>
          <cell r="BI148">
            <v>8.5874923425695332E-2</v>
          </cell>
        </row>
        <row r="149">
          <cell r="K149" t="str">
            <v>RG99</v>
          </cell>
          <cell r="L149">
            <v>5</v>
          </cell>
          <cell r="M149">
            <v>718000</v>
          </cell>
          <cell r="N149">
            <v>31.24456048738033</v>
          </cell>
          <cell r="O149">
            <v>0.14000000000000001</v>
          </cell>
          <cell r="P149">
            <v>0.15999999999999992</v>
          </cell>
          <cell r="Q149">
            <v>0.29999999999999993</v>
          </cell>
          <cell r="R149">
            <v>502600.00000000006</v>
          </cell>
          <cell r="S149">
            <v>21.871192341166235</v>
          </cell>
          <cell r="T149"/>
          <cell r="U149">
            <v>502600.00000000006</v>
          </cell>
          <cell r="V149">
            <v>21.871192341166235</v>
          </cell>
          <cell r="W149">
            <v>14.158613597182519</v>
          </cell>
          <cell r="X149">
            <v>0.64736359025717116</v>
          </cell>
          <cell r="Y149">
            <v>0.15321315511419123</v>
          </cell>
          <cell r="Z149">
            <v>4.3616243592843027</v>
          </cell>
          <cell r="AA149">
            <v>0.19942325462863761</v>
          </cell>
          <cell r="AB149">
            <v>6.7960377919905862E-2</v>
          </cell>
          <cell r="AC149">
            <v>2.8752498622196949</v>
          </cell>
          <cell r="AD149">
            <v>0.13146287670873175</v>
          </cell>
          <cell r="AE149">
            <v>14.158613597182519</v>
          </cell>
          <cell r="AF149">
            <v>10.697962644082686</v>
          </cell>
          <cell r="AG149">
            <v>2.3263017335601519E-2</v>
          </cell>
          <cell r="AH149">
            <v>3.1312788795404929</v>
          </cell>
          <cell r="AI149">
            <v>0.2211571675466586</v>
          </cell>
          <cell r="AJ149">
            <v>0</v>
          </cell>
          <cell r="AK149">
            <v>3.1312788795404929</v>
          </cell>
          <cell r="AL149">
            <v>0.2211571675466586</v>
          </cell>
          <cell r="AM149">
            <v>6.0065287417601878</v>
          </cell>
          <cell r="AN149">
            <v>0.2746319747028434</v>
          </cell>
          <cell r="AO149"/>
          <cell r="AP149">
            <v>156.22280243690165</v>
          </cell>
          <cell r="AQ149">
            <v>109.35596170583118</v>
          </cell>
          <cell r="AR149">
            <v>109.35596170583118</v>
          </cell>
          <cell r="AS149">
            <v>38.562893719918577</v>
          </cell>
          <cell r="AT149">
            <v>16.754771923497067</v>
          </cell>
          <cell r="AU149">
            <v>0.15321315511419123</v>
          </cell>
          <cell r="AV149"/>
          <cell r="AW149">
            <v>21.808121796421513</v>
          </cell>
          <cell r="AX149">
            <v>0.19942325462863761</v>
          </cell>
          <cell r="AY149">
            <v>7.4318724853230398</v>
          </cell>
          <cell r="AZ149">
            <v>6.7960377919905862E-2</v>
          </cell>
          <cell r="BA149">
            <v>15.656394397702464</v>
          </cell>
          <cell r="BB149">
            <v>0.14316909799411165</v>
          </cell>
          <cell r="BC149">
            <v>0</v>
          </cell>
          <cell r="BD149">
            <v>-7.4318724853230398</v>
          </cell>
          <cell r="BE149">
            <v>-6.7960377919905862E-2</v>
          </cell>
          <cell r="BF149">
            <v>30.032643708800933</v>
          </cell>
          <cell r="BG149">
            <v>0.27463197470284334</v>
          </cell>
          <cell r="BI149">
            <v>8.5874923425695332E-2</v>
          </cell>
        </row>
        <row r="150">
          <cell r="K150" t="str">
            <v>RN97</v>
          </cell>
          <cell r="L150">
            <v>5</v>
          </cell>
          <cell r="M150">
            <v>718000</v>
          </cell>
          <cell r="N150">
            <v>31.24456048738033</v>
          </cell>
          <cell r="O150">
            <v>0.14000000000000001</v>
          </cell>
          <cell r="P150">
            <v>0.15999999999999992</v>
          </cell>
          <cell r="Q150">
            <v>0.29999999999999993</v>
          </cell>
          <cell r="R150">
            <v>502600.00000000006</v>
          </cell>
          <cell r="S150">
            <v>21.871192341166235</v>
          </cell>
          <cell r="T150"/>
          <cell r="U150">
            <v>502600.00000000006</v>
          </cell>
          <cell r="V150">
            <v>21.871192341166235</v>
          </cell>
          <cell r="W150">
            <v>13.622791606935081</v>
          </cell>
          <cell r="X150">
            <v>0.62286460630196594</v>
          </cell>
          <cell r="Y150">
            <v>0.10562984206554325</v>
          </cell>
          <cell r="Z150">
            <v>5.9381501414486451</v>
          </cell>
          <cell r="AA150">
            <v>0.27150555163249074</v>
          </cell>
          <cell r="AB150">
            <v>0.10532794470248318</v>
          </cell>
          <cell r="AC150">
            <v>3.6345024039609144</v>
          </cell>
          <cell r="AD150">
            <v>0.16617760693000755</v>
          </cell>
          <cell r="AE150">
            <v>13.622791606935081</v>
          </cell>
          <cell r="AF150">
            <v>8.0135054948459885</v>
          </cell>
          <cell r="AG150">
            <v>9.642437191304809E-3</v>
          </cell>
          <cell r="AH150">
            <v>5.4779291996489867</v>
          </cell>
          <cell r="AI150">
            <v>0.4021150258850239</v>
          </cell>
          <cell r="AJ150">
            <v>0</v>
          </cell>
          <cell r="AK150">
            <v>5.4779291996489867</v>
          </cell>
          <cell r="AL150">
            <v>0.4021150258850239</v>
          </cell>
          <cell r="AM150">
            <v>9.1124316036099007</v>
          </cell>
          <cell r="AN150">
            <v>0.4166408242159878</v>
          </cell>
          <cell r="AO150"/>
          <cell r="AP150">
            <v>156.22280243690165</v>
          </cell>
          <cell r="AQ150">
            <v>109.35596170583118</v>
          </cell>
          <cell r="AR150">
            <v>109.35596170583118</v>
          </cell>
          <cell r="AS150">
            <v>41.242003671155771</v>
          </cell>
          <cell r="AT150">
            <v>11.551252963912543</v>
          </cell>
          <cell r="AU150">
            <v>0.10562984206554325</v>
          </cell>
          <cell r="AV150"/>
          <cell r="AW150">
            <v>29.690750707243225</v>
          </cell>
          <cell r="AX150">
            <v>0.27150555163249074</v>
          </cell>
          <cell r="AY150">
            <v>11.518238687438654</v>
          </cell>
          <cell r="AZ150">
            <v>0.10532794470248318</v>
          </cell>
          <cell r="BA150">
            <v>27.389645998244934</v>
          </cell>
          <cell r="BB150">
            <v>0.25046321728598031</v>
          </cell>
          <cell r="BC150">
            <v>0</v>
          </cell>
          <cell r="BD150">
            <v>-11.518238687438654</v>
          </cell>
          <cell r="BE150">
            <v>-0.10532794470248318</v>
          </cell>
          <cell r="BF150">
            <v>45.562158018049502</v>
          </cell>
          <cell r="BG150">
            <v>0.4166408242159878</v>
          </cell>
          <cell r="BI150">
            <v>8.5874923425695332E-2</v>
          </cell>
        </row>
        <row r="151">
          <cell r="K151" t="str">
            <v>RN98</v>
          </cell>
          <cell r="L151">
            <v>5</v>
          </cell>
          <cell r="M151">
            <v>636000</v>
          </cell>
          <cell r="N151">
            <v>27.676240208877285</v>
          </cell>
          <cell r="O151">
            <v>0.14000000000000001</v>
          </cell>
          <cell r="P151">
            <v>0.16000000000000003</v>
          </cell>
          <cell r="Q151">
            <v>0.30000000000000004</v>
          </cell>
          <cell r="R151">
            <v>445199.99999999994</v>
          </cell>
          <cell r="S151">
            <v>19.373368146214098</v>
          </cell>
          <cell r="T151"/>
          <cell r="U151">
            <v>445199.99999999994</v>
          </cell>
          <cell r="V151">
            <v>19.373368146214098</v>
          </cell>
          <cell r="W151">
            <v>13.296161486423857</v>
          </cell>
          <cell r="X151">
            <v>0.6863113004447895</v>
          </cell>
          <cell r="Y151">
            <v>8.5363464571254724E-2</v>
          </cell>
          <cell r="Z151">
            <v>4.4234288344150183</v>
          </cell>
          <cell r="AA151">
            <v>0.22832523498395582</v>
          </cell>
          <cell r="AB151">
            <v>9.8444513298517625E-2</v>
          </cell>
          <cell r="AC151">
            <v>2.5162270363079671</v>
          </cell>
          <cell r="AD151">
            <v>0.12988072168543821</v>
          </cell>
          <cell r="AE151">
            <v>13.296161486423857</v>
          </cell>
          <cell r="AF151">
            <v>8.5088977237598957</v>
          </cell>
          <cell r="AG151">
            <v>1.5855353993948076E-2</v>
          </cell>
          <cell r="AH151">
            <v>4.5764484155360128</v>
          </cell>
          <cell r="AI151">
            <v>0.34419320344513182</v>
          </cell>
          <cell r="AJ151">
            <v>0</v>
          </cell>
          <cell r="AK151">
            <v>4.5764484155360128</v>
          </cell>
          <cell r="AL151">
            <v>0.34419320344513182</v>
          </cell>
          <cell r="AM151">
            <v>7.0926754518439799</v>
          </cell>
          <cell r="AN151">
            <v>0.3661044067461246</v>
          </cell>
          <cell r="AO151"/>
          <cell r="AP151">
            <v>138.38120104438642</v>
          </cell>
          <cell r="AQ151">
            <v>96.866840731070482</v>
          </cell>
          <cell r="AR151">
            <v>96.866840731070482</v>
          </cell>
          <cell r="AS151">
            <v>30.386033298951205</v>
          </cell>
          <cell r="AT151">
            <v>8.2688891268761093</v>
          </cell>
          <cell r="AU151">
            <v>8.5363464571254724E-2</v>
          </cell>
          <cell r="AV151"/>
          <cell r="AW151">
            <v>22.117144172075093</v>
          </cell>
          <cell r="AX151">
            <v>0.22832523498395585</v>
          </cell>
          <cell r="AY151">
            <v>9.5360089905352563</v>
          </cell>
          <cell r="AZ151">
            <v>9.8444513298517625E-2</v>
          </cell>
          <cell r="BA151">
            <v>22.882242077680065</v>
          </cell>
          <cell r="BB151">
            <v>0.23622368506068642</v>
          </cell>
          <cell r="BC151">
            <v>0</v>
          </cell>
          <cell r="BD151">
            <v>-9.5360089905352581</v>
          </cell>
          <cell r="BE151">
            <v>-9.8444513298517639E-2</v>
          </cell>
          <cell r="BF151">
            <v>35.463377259219904</v>
          </cell>
          <cell r="BG151">
            <v>0.36610440674612466</v>
          </cell>
          <cell r="BI151">
            <v>8.5874923425695332E-2</v>
          </cell>
        </row>
        <row r="152">
          <cell r="K152" t="str">
            <v>VF70</v>
          </cell>
          <cell r="L152">
            <v>5</v>
          </cell>
          <cell r="M152">
            <v>1409000</v>
          </cell>
          <cell r="N152">
            <v>61.314186248912101</v>
          </cell>
          <cell r="O152">
            <v>0.14000000000000001</v>
          </cell>
          <cell r="P152">
            <v>0.15999999999999992</v>
          </cell>
          <cell r="Q152">
            <v>0.29999999999999993</v>
          </cell>
          <cell r="R152">
            <v>986300.00000000012</v>
          </cell>
          <cell r="S152">
            <v>42.919930374238476</v>
          </cell>
          <cell r="T152"/>
          <cell r="U152">
            <v>986300.00000000012</v>
          </cell>
          <cell r="V152">
            <v>42.919930374238476</v>
          </cell>
          <cell r="W152">
            <v>30.900314063511122</v>
          </cell>
          <cell r="X152">
            <v>0.71995256735221069</v>
          </cell>
          <cell r="Y152">
            <v>6.4254298761383263E-2</v>
          </cell>
          <cell r="Z152">
            <v>9.2618262816432697</v>
          </cell>
          <cell r="AA152">
            <v>0.21579313388640606</v>
          </cell>
          <cell r="AB152">
            <v>9.2309715709184517E-2</v>
          </cell>
          <cell r="AC152">
            <v>5.2998997105393189</v>
          </cell>
          <cell r="AD152">
            <v>0.12348341817722146</v>
          </cell>
          <cell r="AE152">
            <v>30.900314063511122</v>
          </cell>
          <cell r="AF152">
            <v>19.935740999945459</v>
          </cell>
          <cell r="AG152">
            <v>4.0016627157740767E-3</v>
          </cell>
          <cell r="AH152">
            <v>10.840920428872002</v>
          </cell>
          <cell r="AI152">
            <v>0.35083528298741751</v>
          </cell>
          <cell r="AJ152">
            <v>0</v>
          </cell>
          <cell r="AK152">
            <v>10.840920428872002</v>
          </cell>
          <cell r="AL152">
            <v>0.35083528298741751</v>
          </cell>
          <cell r="AM152">
            <v>16.140820139411321</v>
          </cell>
          <cell r="AN152">
            <v>0.37606818088175209</v>
          </cell>
          <cell r="AO152"/>
          <cell r="AP152">
            <v>306.57093124456048</v>
          </cell>
          <cell r="AQ152">
            <v>214.59965187119238</v>
          </cell>
          <cell r="AR152">
            <v>214.59965187119238</v>
          </cell>
          <cell r="AS152">
            <v>60.098081553636774</v>
          </cell>
          <cell r="AT152">
            <v>13.788950145420436</v>
          </cell>
          <cell r="AU152">
            <v>6.4254298761383263E-2</v>
          </cell>
          <cell r="AV152"/>
          <cell r="AW152">
            <v>46.309131408216345</v>
          </cell>
          <cell r="AX152">
            <v>0.21579313388640606</v>
          </cell>
          <cell r="AY152">
            <v>19.809632855519737</v>
          </cell>
          <cell r="AZ152">
            <v>9.2309715709184531E-2</v>
          </cell>
          <cell r="BA152">
            <v>54.20460214436001</v>
          </cell>
          <cell r="BB152">
            <v>0.25258476270453062</v>
          </cell>
          <cell r="BC152">
            <v>0</v>
          </cell>
          <cell r="BD152">
            <v>-19.809632855519737</v>
          </cell>
          <cell r="BE152">
            <v>-9.2309715709184531E-2</v>
          </cell>
          <cell r="BF152">
            <v>80.704100697056617</v>
          </cell>
          <cell r="BG152">
            <v>0.37606818088175215</v>
          </cell>
          <cell r="BI152">
            <v>8.5874923425695332E-2</v>
          </cell>
        </row>
        <row r="153">
          <cell r="K153" t="str">
            <v>VF71</v>
          </cell>
          <cell r="L153">
            <v>3</v>
          </cell>
          <cell r="M153">
            <v>2173000</v>
          </cell>
          <cell r="N153">
            <v>94.560487380330727</v>
          </cell>
          <cell r="O153">
            <v>0.14000000000000001</v>
          </cell>
          <cell r="P153">
            <v>0.16000000000000014</v>
          </cell>
          <cell r="Q153">
            <v>0.30000000000000016</v>
          </cell>
          <cell r="R153">
            <v>1521099.9999999998</v>
          </cell>
          <cell r="S153">
            <v>66.1923411662315</v>
          </cell>
          <cell r="T153"/>
          <cell r="U153">
            <v>1521099.9999999998</v>
          </cell>
          <cell r="V153">
            <v>66.1923411662315</v>
          </cell>
          <cell r="W153">
            <v>33.500475329417938</v>
          </cell>
          <cell r="X153">
            <v>0.50610802910395392</v>
          </cell>
          <cell r="Y153">
            <v>3.9280659577409352E-2</v>
          </cell>
          <cell r="Z153">
            <v>30.091787016831084</v>
          </cell>
          <cell r="AA153">
            <v>0.45461131131863675</v>
          </cell>
          <cell r="AB153">
            <v>4.7099263942635569E-2</v>
          </cell>
          <cell r="AC153">
            <v>26.974176469261764</v>
          </cell>
          <cell r="AD153">
            <v>0.40751204737600116</v>
          </cell>
          <cell r="AE153">
            <v>33.500475329417938</v>
          </cell>
          <cell r="AF153">
            <v>19.122015256337644</v>
          </cell>
          <cell r="AG153">
            <v>8.4174913999339324E-3</v>
          </cell>
          <cell r="AH153">
            <v>14.096470110101221</v>
          </cell>
          <cell r="AI153">
            <v>0.4207841820597279</v>
          </cell>
          <cell r="AJ153">
            <v>0</v>
          </cell>
          <cell r="AK153">
            <v>14.096470110101221</v>
          </cell>
          <cell r="AL153">
            <v>0.4207841820597279</v>
          </cell>
          <cell r="AM153">
            <v>41.070646579362986</v>
          </cell>
          <cell r="AN153">
            <v>0.62047430043636942</v>
          </cell>
          <cell r="AO153"/>
          <cell r="AP153">
            <v>283.68146214099215</v>
          </cell>
          <cell r="AQ153">
            <v>198.5770234986945</v>
          </cell>
          <cell r="AR153">
            <v>198.57702349869447</v>
          </cell>
          <cell r="AS153">
            <v>98.075597510440687</v>
          </cell>
          <cell r="AT153">
            <v>7.8002364599474348</v>
          </cell>
          <cell r="AU153">
            <v>3.9280659577409352E-2</v>
          </cell>
          <cell r="AV153"/>
          <cell r="AW153">
            <v>90.275361050493245</v>
          </cell>
          <cell r="AX153">
            <v>0.4546113113186368</v>
          </cell>
          <cell r="AY153">
            <v>9.3528316427079563</v>
          </cell>
          <cell r="AZ153">
            <v>4.7099263942635569E-2</v>
          </cell>
          <cell r="BA153">
            <v>42.28941033030366</v>
          </cell>
          <cell r="BB153">
            <v>0.21296225306036823</v>
          </cell>
          <cell r="BC153">
            <v>0</v>
          </cell>
          <cell r="BD153">
            <v>-9.3528316427079581</v>
          </cell>
          <cell r="BE153">
            <v>-4.7099263942635576E-2</v>
          </cell>
          <cell r="BF153">
            <v>123.21193973808896</v>
          </cell>
          <cell r="BG153">
            <v>0.62047430043636953</v>
          </cell>
          <cell r="BI153">
            <v>8.5874923425695332E-2</v>
          </cell>
        </row>
        <row r="154">
          <cell r="K154" t="str">
            <v>VF92</v>
          </cell>
          <cell r="L154">
            <v>3</v>
          </cell>
          <cell r="M154">
            <v>2173000</v>
          </cell>
          <cell r="N154">
            <v>94.560487380330727</v>
          </cell>
          <cell r="O154">
            <v>0.14000000000000001</v>
          </cell>
          <cell r="P154">
            <v>0.16000000000000014</v>
          </cell>
          <cell r="Q154">
            <v>0.30000000000000016</v>
          </cell>
          <cell r="R154">
            <v>1521099.9999999998</v>
          </cell>
          <cell r="S154">
            <v>66.1923411662315</v>
          </cell>
          <cell r="T154"/>
          <cell r="U154">
            <v>1521099.9999999998</v>
          </cell>
          <cell r="V154">
            <v>66.1923411662315</v>
          </cell>
          <cell r="W154">
            <v>33.285257993613037</v>
          </cell>
          <cell r="X154">
            <v>0.5028566357854366</v>
          </cell>
          <cell r="Y154">
            <v>3.6520251785060791E-2</v>
          </cell>
          <cell r="Z154">
            <v>30.489722206985043</v>
          </cell>
          <cell r="AA154">
            <v>0.46062311242950255</v>
          </cell>
          <cell r="AB154">
            <v>5.5218226782409778E-2</v>
          </cell>
          <cell r="AC154">
            <v>26.834698501209434</v>
          </cell>
          <cell r="AD154">
            <v>0.40540488564709282</v>
          </cell>
          <cell r="AE154">
            <v>33.285257993613037</v>
          </cell>
          <cell r="AF154">
            <v>16.165959507349754</v>
          </cell>
          <cell r="AG154">
            <v>5.9632098956550368E-3</v>
          </cell>
          <cell r="AH154">
            <v>16.920811506416339</v>
          </cell>
          <cell r="AI154">
            <v>0.50835752901969988</v>
          </cell>
          <cell r="AJ154">
            <v>0</v>
          </cell>
          <cell r="AK154">
            <v>16.920811506416339</v>
          </cell>
          <cell r="AL154">
            <v>0.50835752901969988</v>
          </cell>
          <cell r="AM154">
            <v>43.755510007625773</v>
          </cell>
          <cell r="AN154">
            <v>0.66103584246613656</v>
          </cell>
          <cell r="AO154"/>
          <cell r="AP154">
            <v>283.68146214099215</v>
          </cell>
          <cell r="AQ154">
            <v>198.5770234986945</v>
          </cell>
          <cell r="AR154">
            <v>198.57702349869447</v>
          </cell>
          <cell r="AS154">
            <v>98.721249517855398</v>
          </cell>
          <cell r="AT154">
            <v>7.2520828969002551</v>
          </cell>
          <cell r="AU154">
            <v>3.6520251785060791E-2</v>
          </cell>
          <cell r="AV154"/>
          <cell r="AW154">
            <v>91.469166620955122</v>
          </cell>
          <cell r="AX154">
            <v>0.4606231124295026</v>
          </cell>
          <cell r="AY154">
            <v>10.965071117326827</v>
          </cell>
          <cell r="AZ154">
            <v>5.5218226782409778E-2</v>
          </cell>
          <cell r="BA154">
            <v>50.762434519249013</v>
          </cell>
          <cell r="BB154">
            <v>0.2556309568190438</v>
          </cell>
          <cell r="BC154">
            <v>0</v>
          </cell>
          <cell r="BD154">
            <v>-10.965071117326829</v>
          </cell>
          <cell r="BE154">
            <v>-5.5218226782409792E-2</v>
          </cell>
          <cell r="BF154">
            <v>131.2665300228773</v>
          </cell>
          <cell r="BG154">
            <v>0.66103584246613656</v>
          </cell>
          <cell r="BI154">
            <v>8.5874923425695332E-2</v>
          </cell>
        </row>
        <row r="155">
          <cell r="K155" t="str">
            <v>VG97</v>
          </cell>
          <cell r="L155">
            <v>3</v>
          </cell>
          <cell r="M155">
            <v>991000</v>
          </cell>
          <cell r="N155">
            <v>43.124456048738033</v>
          </cell>
          <cell r="O155">
            <v>0.14000000000000001</v>
          </cell>
          <cell r="P155">
            <v>0.16000000000000003</v>
          </cell>
          <cell r="Q155">
            <v>0.30000000000000004</v>
          </cell>
          <cell r="R155">
            <v>693700</v>
          </cell>
          <cell r="S155">
            <v>30.187119234116622</v>
          </cell>
          <cell r="T155"/>
          <cell r="U155">
            <v>693700</v>
          </cell>
          <cell r="V155">
            <v>30.187119234116622</v>
          </cell>
          <cell r="W155">
            <v>16.618295973897499</v>
          </cell>
          <cell r="X155">
            <v>0.55050950191749248</v>
          </cell>
          <cell r="Y155">
            <v>7.6161743119780537E-2</v>
          </cell>
          <cell r="Z155">
            <v>11.269719639584146</v>
          </cell>
          <cell r="AA155">
            <v>0.37332875496272694</v>
          </cell>
          <cell r="AB155">
            <v>0.2209291922872498</v>
          </cell>
          <cell r="AC155">
            <v>4.6005037697118576</v>
          </cell>
          <cell r="AD155">
            <v>0.15239956267547713</v>
          </cell>
          <cell r="AE155">
            <v>16.618295973897499</v>
          </cell>
          <cell r="AF155">
            <v>16.567595114404998</v>
          </cell>
          <cell r="AG155">
            <v>-1.7012076860741788E-2</v>
          </cell>
          <cell r="AH155">
            <v>0.33341258789500122</v>
          </cell>
          <cell r="AI155">
            <v>2.0062982896603552E-2</v>
          </cell>
          <cell r="AJ155">
            <v>-0.20972938109370307</v>
          </cell>
          <cell r="AK155">
            <v>3.818757517332501</v>
          </cell>
          <cell r="AL155">
            <v>0.22979236399030661</v>
          </cell>
          <cell r="AM155">
            <v>8.4192612870443586</v>
          </cell>
          <cell r="AN155">
            <v>0.27890244252022395</v>
          </cell>
          <cell r="AO155"/>
          <cell r="AP155">
            <v>129.37336814621409</v>
          </cell>
          <cell r="AQ155">
            <v>90.561357702349866</v>
          </cell>
          <cell r="AR155">
            <v>90.561357702349866</v>
          </cell>
          <cell r="AS155">
            <v>40.706469780657372</v>
          </cell>
          <cell r="AT155">
            <v>6.8973108619049288</v>
          </cell>
          <cell r="AU155">
            <v>7.6161743119780537E-2</v>
          </cell>
          <cell r="AV155"/>
          <cell r="AW155">
            <v>33.809158918752438</v>
          </cell>
          <cell r="AX155">
            <v>0.37332875496272694</v>
          </cell>
          <cell r="AY155">
            <v>20.007647609616864</v>
          </cell>
          <cell r="AZ155">
            <v>0.2209291922872498</v>
          </cell>
          <cell r="BA155">
            <v>1.0002377636850037</v>
          </cell>
          <cell r="BB155">
            <v>1.1044862721388394E-2</v>
          </cell>
          <cell r="BC155">
            <v>-10.4560347883125</v>
          </cell>
          <cell r="BD155">
            <v>-9.5516128213043654</v>
          </cell>
          <cell r="BE155">
            <v>-0.10547117516389137</v>
          </cell>
          <cell r="BF155">
            <v>25.257783861133078</v>
          </cell>
          <cell r="BG155">
            <v>0.278902442520224</v>
          </cell>
          <cell r="BI155">
            <v>8.5874923425695332E-2</v>
          </cell>
        </row>
        <row r="156">
          <cell r="K156" t="str">
            <v>VG98</v>
          </cell>
          <cell r="L156">
            <v>2</v>
          </cell>
          <cell r="M156">
            <v>864000</v>
          </cell>
          <cell r="N156">
            <v>37.59791122715405</v>
          </cell>
          <cell r="O156">
            <v>0.14000000000000001</v>
          </cell>
          <cell r="P156">
            <v>0.16000000000000003</v>
          </cell>
          <cell r="Q156">
            <v>0.30000000000000004</v>
          </cell>
          <cell r="R156">
            <v>604800</v>
          </cell>
          <cell r="S156">
            <v>26.318537859007833</v>
          </cell>
          <cell r="T156"/>
          <cell r="U156">
            <v>604800</v>
          </cell>
          <cell r="V156">
            <v>26.318537859007833</v>
          </cell>
          <cell r="W156">
            <v>18.876170344222054</v>
          </cell>
          <cell r="X156">
            <v>0.71721956764256412</v>
          </cell>
          <cell r="Y156">
            <v>9.0419370327494628E-2</v>
          </cell>
          <cell r="Z156">
            <v>5.0626618936339618</v>
          </cell>
          <cell r="AA156">
            <v>0.19236106202994122</v>
          </cell>
          <cell r="AB156">
            <v>8.8164013990192774E-2</v>
          </cell>
          <cell r="AC156">
            <v>2.7423139536309771</v>
          </cell>
          <cell r="AD156">
            <v>0.10419704803974844</v>
          </cell>
          <cell r="AE156">
            <v>18.876170344222054</v>
          </cell>
          <cell r="AF156">
            <v>16.257580826223929</v>
          </cell>
          <cell r="AG156">
            <v>6.9593936500589853E-3</v>
          </cell>
          <cell r="AH156">
            <v>2.4872228179671136</v>
          </cell>
          <cell r="AI156">
            <v>0.13176522422772297</v>
          </cell>
          <cell r="AJ156">
            <v>0</v>
          </cell>
          <cell r="AK156">
            <v>2.4872228179671136</v>
          </cell>
          <cell r="AL156">
            <v>0.13176522422772297</v>
          </cell>
          <cell r="AM156">
            <v>5.2295367715980907</v>
          </cell>
          <cell r="AN156">
            <v>0.19870164519068143</v>
          </cell>
          <cell r="AO156"/>
          <cell r="AP156">
            <v>75.1958224543081</v>
          </cell>
          <cell r="AQ156">
            <v>52.637075718015666</v>
          </cell>
          <cell r="AR156">
            <v>52.637075718015666</v>
          </cell>
          <cell r="AS156">
            <v>14.884735029571559</v>
          </cell>
          <cell r="AT156">
            <v>4.7594112423036341</v>
          </cell>
          <cell r="AU156">
            <v>9.0419370327494641E-2</v>
          </cell>
          <cell r="AV156"/>
          <cell r="AW156">
            <v>10.125323787267924</v>
          </cell>
          <cell r="AX156">
            <v>0.19236106202994122</v>
          </cell>
          <cell r="AY156">
            <v>4.6406958800059694</v>
          </cell>
          <cell r="AZ156">
            <v>8.8164013990192774E-2</v>
          </cell>
          <cell r="BA156">
            <v>4.9744456359342273</v>
          </cell>
          <cell r="BB156">
            <v>9.4504597150932984E-2</v>
          </cell>
          <cell r="BC156">
            <v>0</v>
          </cell>
          <cell r="BD156">
            <v>-4.6406958800059694</v>
          </cell>
          <cell r="BE156">
            <v>-8.8164013990192774E-2</v>
          </cell>
          <cell r="BF156">
            <v>10.459073543196181</v>
          </cell>
          <cell r="BG156">
            <v>0.19870164519068143</v>
          </cell>
          <cell r="BI156">
            <v>8.5874923425695332E-2</v>
          </cell>
        </row>
        <row r="157">
          <cell r="K157" t="str">
            <v>VG99</v>
          </cell>
          <cell r="L157">
            <v>5</v>
          </cell>
          <cell r="M157">
            <v>1173000</v>
          </cell>
          <cell r="N157">
            <v>51.044386422976501</v>
          </cell>
          <cell r="O157">
            <v>0.14000000000000001</v>
          </cell>
          <cell r="P157">
            <v>0.16000000000000003</v>
          </cell>
          <cell r="Q157">
            <v>0.30000000000000004</v>
          </cell>
          <cell r="R157">
            <v>821099.99999999988</v>
          </cell>
          <cell r="S157">
            <v>35.731070496083547</v>
          </cell>
          <cell r="T157"/>
          <cell r="U157">
            <v>821099.99999999988</v>
          </cell>
          <cell r="V157">
            <v>35.731070496083547</v>
          </cell>
          <cell r="W157">
            <v>20.175134538353557</v>
          </cell>
          <cell r="X157">
            <v>0.56463840176758595</v>
          </cell>
          <cell r="Y157">
            <v>0.21900531065444126</v>
          </cell>
          <cell r="Z157">
            <v>7.730641763719472</v>
          </cell>
          <cell r="AA157">
            <v>0.21635628757797282</v>
          </cell>
          <cell r="AB157">
            <v>6.931825346186711E-2</v>
          </cell>
          <cell r="AC157">
            <v>5.2538263626081108</v>
          </cell>
          <cell r="AD157">
            <v>0.14703803411610572</v>
          </cell>
          <cell r="AE157">
            <v>20.175134538353557</v>
          </cell>
          <cell r="AF157">
            <v>13.873671523076307</v>
          </cell>
          <cell r="AG157">
            <v>9.3856642030965953E-3</v>
          </cell>
          <cell r="AH157">
            <v>6.1121059772479667</v>
          </cell>
          <cell r="AI157">
            <v>0.30295242718846127</v>
          </cell>
          <cell r="AJ157">
            <v>0</v>
          </cell>
          <cell r="AK157">
            <v>6.1121059772479667</v>
          </cell>
          <cell r="AL157">
            <v>0.30295242718846127</v>
          </cell>
          <cell r="AM157">
            <v>11.365932339856077</v>
          </cell>
          <cell r="AN157">
            <v>0.31809660841540943</v>
          </cell>
          <cell r="AO157"/>
          <cell r="AP157">
            <v>255.22193211488252</v>
          </cell>
          <cell r="AQ157">
            <v>178.65535248041772</v>
          </cell>
          <cell r="AR157">
            <v>178.65535248041775</v>
          </cell>
          <cell r="AS157">
            <v>77.779679788649943</v>
          </cell>
          <cell r="AT157">
            <v>39.126470970052594</v>
          </cell>
          <cell r="AU157">
            <v>0.21900531065444129</v>
          </cell>
          <cell r="AV157"/>
          <cell r="AW157">
            <v>38.653208818597363</v>
          </cell>
          <cell r="AX157">
            <v>0.21635628757797282</v>
          </cell>
          <cell r="AY157">
            <v>12.384077005556806</v>
          </cell>
          <cell r="AZ157">
            <v>6.931825346186711E-2</v>
          </cell>
          <cell r="BA157">
            <v>30.560529886239834</v>
          </cell>
          <cell r="BB157">
            <v>0.17105857429930371</v>
          </cell>
          <cell r="BC157">
            <v>0</v>
          </cell>
          <cell r="BD157">
            <v>-12.384077005556806</v>
          </cell>
          <cell r="BE157">
            <v>-6.931825346186711E-2</v>
          </cell>
          <cell r="BF157">
            <v>56.829661699280393</v>
          </cell>
          <cell r="BG157">
            <v>0.31809660841540943</v>
          </cell>
          <cell r="BI157">
            <v>8.5874923425695332E-2</v>
          </cell>
        </row>
        <row r="158">
          <cell r="K158" t="str">
            <v>VN97</v>
          </cell>
          <cell r="L158">
            <v>2</v>
          </cell>
          <cell r="M158">
            <v>809000</v>
          </cell>
          <cell r="N158">
            <v>35.204525674499564</v>
          </cell>
          <cell r="O158">
            <v>0.14000000000000001</v>
          </cell>
          <cell r="P158">
            <v>0.15999999999999981</v>
          </cell>
          <cell r="Q158">
            <v>0.29999999999999982</v>
          </cell>
          <cell r="R158">
            <v>566300.00000000012</v>
          </cell>
          <cell r="S158">
            <v>24.643167972149701</v>
          </cell>
          <cell r="T158"/>
          <cell r="U158">
            <v>566300.00000000012</v>
          </cell>
          <cell r="V158">
            <v>24.643167972149701</v>
          </cell>
          <cell r="W158">
            <v>15.12677712473929</v>
          </cell>
          <cell r="X158">
            <v>0.61383248865708773</v>
          </cell>
          <cell r="Y158">
            <v>6.8722639517225625E-2</v>
          </cell>
          <cell r="Z158">
            <v>7.822847298297928</v>
          </cell>
          <cell r="AA158">
            <v>0.31744487182568665</v>
          </cell>
          <cell r="AB158">
            <v>7.4769130954101634E-2</v>
          </cell>
          <cell r="AC158">
            <v>5.9802990450643438</v>
          </cell>
          <cell r="AD158">
            <v>0.242675740871585</v>
          </cell>
          <cell r="AE158">
            <v>15.12677712473929</v>
          </cell>
          <cell r="AF158">
            <v>16.231667003578568</v>
          </cell>
          <cell r="AG158">
            <v>1.1052052081452495E-2</v>
          </cell>
          <cell r="AH158">
            <v>-1.2720718074464217</v>
          </cell>
          <cell r="AI158">
            <v>-8.4094040452674809E-2</v>
          </cell>
          <cell r="AJ158">
            <v>-0.34003801438301184</v>
          </cell>
          <cell r="AK158">
            <v>3.8716074500642912</v>
          </cell>
          <cell r="AL158">
            <v>0.25594397393033702</v>
          </cell>
          <cell r="AM158">
            <v>9.8519064951286346</v>
          </cell>
          <cell r="AN158">
            <v>0.39978246734602857</v>
          </cell>
          <cell r="AO158"/>
          <cell r="AP158">
            <v>70.409051348999128</v>
          </cell>
          <cell r="AQ158">
            <v>49.286335944299402</v>
          </cell>
          <cell r="AR158">
            <v>49.286335944299402</v>
          </cell>
          <cell r="AS158">
            <v>19.032781694820823</v>
          </cell>
          <cell r="AT158">
            <v>3.3870870982249679</v>
          </cell>
          <cell r="AU158">
            <v>6.8722639517225625E-2</v>
          </cell>
          <cell r="AV158"/>
          <cell r="AW158">
            <v>15.645694596595856</v>
          </cell>
          <cell r="AX158">
            <v>0.31744487182568665</v>
          </cell>
          <cell r="AY158">
            <v>3.6850965064671684</v>
          </cell>
          <cell r="AZ158">
            <v>7.4769130954101634E-2</v>
          </cell>
          <cell r="BA158">
            <v>-2.5441436148928434</v>
          </cell>
          <cell r="BB158">
            <v>-5.1619654132295183E-2</v>
          </cell>
          <cell r="BC158">
            <v>-10.287358515021426</v>
          </cell>
          <cell r="BD158">
            <v>6.6022620085542574</v>
          </cell>
          <cell r="BE158">
            <v>0.13395724965263711</v>
          </cell>
          <cell r="BF158">
            <v>19.703812990257269</v>
          </cell>
          <cell r="BG158">
            <v>0.39978246734602857</v>
          </cell>
          <cell r="BI158">
            <v>8.5874923425695332E-2</v>
          </cell>
        </row>
        <row r="159">
          <cell r="K159" t="str">
            <v>VN98</v>
          </cell>
          <cell r="L159">
            <v>3</v>
          </cell>
          <cell r="M159">
            <v>864000</v>
          </cell>
          <cell r="N159">
            <v>37.59791122715405</v>
          </cell>
          <cell r="O159">
            <v>0.14000000000000001</v>
          </cell>
          <cell r="P159">
            <v>0.16000000000000003</v>
          </cell>
          <cell r="Q159">
            <v>0.30000000000000004</v>
          </cell>
          <cell r="R159">
            <v>604800</v>
          </cell>
          <cell r="S159">
            <v>26.318537859007833</v>
          </cell>
          <cell r="T159"/>
          <cell r="U159">
            <v>604800</v>
          </cell>
          <cell r="V159">
            <v>26.318537859007833</v>
          </cell>
          <cell r="W159">
            <v>19.032860624716783</v>
          </cell>
          <cell r="X159">
            <v>0.7231731765145365</v>
          </cell>
          <cell r="Y159">
            <v>8.5555979218664466E-2</v>
          </cell>
          <cell r="Z159">
            <v>5.0339689561601446</v>
          </cell>
          <cell r="AA159">
            <v>0.19127084426679913</v>
          </cell>
          <cell r="AB159">
            <v>9.9004343208048143E-2</v>
          </cell>
          <cell r="AC159">
            <v>2.4283194012329221</v>
          </cell>
          <cell r="AD159">
            <v>9.2266501058750908E-2</v>
          </cell>
          <cell r="AE159">
            <v>19.032860624716783</v>
          </cell>
          <cell r="AF159">
            <v>14.828673631139111</v>
          </cell>
          <cell r="AG159">
            <v>6.1301453363224257E-3</v>
          </cell>
          <cell r="AH159">
            <v>4.0875127917821894</v>
          </cell>
          <cell r="AI159">
            <v>0.21476082194780499</v>
          </cell>
          <cell r="AJ159">
            <v>0</v>
          </cell>
          <cell r="AK159">
            <v>4.0875127917821894</v>
          </cell>
          <cell r="AL159">
            <v>0.21476082194780499</v>
          </cell>
          <cell r="AM159">
            <v>6.5158321930151111</v>
          </cell>
          <cell r="AN159">
            <v>0.24757576685761781</v>
          </cell>
          <cell r="AO159"/>
          <cell r="AP159">
            <v>112.79373368146216</v>
          </cell>
          <cell r="AQ159">
            <v>78.955613577023499</v>
          </cell>
          <cell r="AR159">
            <v>78.955613577023499</v>
          </cell>
          <cell r="AS159">
            <v>21.857031702873151</v>
          </cell>
          <cell r="AT159">
            <v>6.7551248343927242</v>
          </cell>
          <cell r="AU159">
            <v>8.5555979218664466E-2</v>
          </cell>
          <cell r="AV159"/>
          <cell r="AW159">
            <v>15.101906868480434</v>
          </cell>
          <cell r="AX159">
            <v>0.19127084426679913</v>
          </cell>
          <cell r="AY159">
            <v>7.81694866478166</v>
          </cell>
          <cell r="AZ159">
            <v>9.9004343208048143E-2</v>
          </cell>
          <cell r="BA159">
            <v>12.262538375346569</v>
          </cell>
          <cell r="BB159">
            <v>0.15530926579886692</v>
          </cell>
          <cell r="BC159">
            <v>0</v>
          </cell>
          <cell r="BD159">
            <v>-7.8169486647816591</v>
          </cell>
          <cell r="BE159">
            <v>-9.9004343208048129E-2</v>
          </cell>
          <cell r="BF159">
            <v>19.547496579045344</v>
          </cell>
          <cell r="BG159">
            <v>0.24757576685761795</v>
          </cell>
          <cell r="BI159">
            <v>8.5874923425695332E-2</v>
          </cell>
        </row>
        <row r="160">
          <cell r="K160" t="str">
            <v>XF71</v>
          </cell>
          <cell r="L160">
            <v>5</v>
          </cell>
          <cell r="M160">
            <v>1809000</v>
          </cell>
          <cell r="N160">
            <v>78.72062663185379</v>
          </cell>
          <cell r="O160">
            <v>0.14000000000000001</v>
          </cell>
          <cell r="P160">
            <v>0.16000000000000003</v>
          </cell>
          <cell r="Q160">
            <v>0.30000000000000004</v>
          </cell>
          <cell r="R160">
            <v>1266300</v>
          </cell>
          <cell r="S160">
            <v>55.104438642297652</v>
          </cell>
          <cell r="T160"/>
          <cell r="U160">
            <v>1266300</v>
          </cell>
          <cell r="V160">
            <v>55.104438642297652</v>
          </cell>
          <cell r="W160">
            <v>29.340732556523001</v>
          </cell>
          <cell r="X160">
            <v>0.53245679076751051</v>
          </cell>
          <cell r="Y160">
            <v>3.652433530727596E-2</v>
          </cell>
          <cell r="Z160">
            <v>23.75105309188416</v>
          </cell>
          <cell r="AA160">
            <v>0.4310188739252136</v>
          </cell>
          <cell r="AB160">
            <v>5.5218657194560192E-2</v>
          </cell>
          <cell r="AC160">
            <v>20.708259984596445</v>
          </cell>
          <cell r="AD160">
            <v>0.37580021673065334</v>
          </cell>
          <cell r="AE160">
            <v>29.340732556523001</v>
          </cell>
          <cell r="AF160">
            <v>20.144083642635945</v>
          </cell>
          <cell r="AG160">
            <v>5.9385017225039869E-3</v>
          </cell>
          <cell r="AH160">
            <v>9.022408923060615</v>
          </cell>
          <cell r="AI160">
            <v>0.30750455550758776</v>
          </cell>
          <cell r="AJ160">
            <v>0</v>
          </cell>
          <cell r="AK160">
            <v>9.022408923060615</v>
          </cell>
          <cell r="AL160">
            <v>0.30750455550758776</v>
          </cell>
          <cell r="AM160">
            <v>29.730668907657062</v>
          </cell>
          <cell r="AN160">
            <v>0.53953310550261335</v>
          </cell>
          <cell r="AO160"/>
          <cell r="AP160">
            <v>393.60313315926896</v>
          </cell>
          <cell r="AQ160">
            <v>275.52219321148823</v>
          </cell>
          <cell r="AR160">
            <v>275.52219321148823</v>
          </cell>
          <cell r="AS160">
            <v>128.81853042887326</v>
          </cell>
          <cell r="AT160">
            <v>10.063264969452469</v>
          </cell>
          <cell r="AU160">
            <v>3.652433530727596E-2</v>
          </cell>
          <cell r="AV160"/>
          <cell r="AW160">
            <v>118.7552654594208</v>
          </cell>
          <cell r="AX160">
            <v>0.43101887392521365</v>
          </cell>
          <cell r="AY160">
            <v>15.213965536438547</v>
          </cell>
          <cell r="AZ160">
            <v>5.5218657194560192E-2</v>
          </cell>
          <cell r="BA160">
            <v>45.112044615303077</v>
          </cell>
          <cell r="BB160">
            <v>0.16373288877196002</v>
          </cell>
          <cell r="BC160">
            <v>0</v>
          </cell>
          <cell r="BD160">
            <v>-15.21396553643855</v>
          </cell>
          <cell r="BE160">
            <v>-5.5218657194560199E-2</v>
          </cell>
          <cell r="BF160">
            <v>148.65334453828535</v>
          </cell>
          <cell r="BG160">
            <v>0.53953310550261357</v>
          </cell>
          <cell r="BI160">
            <v>8.5874923425695332E-2</v>
          </cell>
        </row>
        <row r="161">
          <cell r="K161" t="str">
            <v>XF91</v>
          </cell>
          <cell r="L161">
            <v>2</v>
          </cell>
          <cell r="M161">
            <v>1355000</v>
          </cell>
          <cell r="N161">
            <v>58.96431679721497</v>
          </cell>
          <cell r="O161">
            <v>0.14000000000000001</v>
          </cell>
          <cell r="P161">
            <v>0.15999999999999992</v>
          </cell>
          <cell r="Q161">
            <v>0.29999999999999993</v>
          </cell>
          <cell r="R161">
            <v>948500.00000000012</v>
          </cell>
          <cell r="S161">
            <v>41.275021758050485</v>
          </cell>
          <cell r="T161"/>
          <cell r="U161">
            <v>948500.00000000012</v>
          </cell>
          <cell r="V161">
            <v>41.275021758050485</v>
          </cell>
          <cell r="W161">
            <v>22.851151510885064</v>
          </cell>
          <cell r="X161">
            <v>0.55363148309977717</v>
          </cell>
          <cell r="Y161">
            <v>7.329450529265491E-2</v>
          </cell>
          <cell r="Z161">
            <v>15.398637946465545</v>
          </cell>
          <cell r="AA161">
            <v>0.37307401160756792</v>
          </cell>
          <cell r="AB161">
            <v>0.10343581988093875</v>
          </cell>
          <cell r="AC161">
            <v>11.129322230318007</v>
          </cell>
          <cell r="AD161">
            <v>0.26963819172662917</v>
          </cell>
          <cell r="AE161">
            <v>22.851151510885064</v>
          </cell>
          <cell r="AF161">
            <v>15.540389446828005</v>
          </cell>
          <cell r="AG161">
            <v>4.682306767145831E-3</v>
          </cell>
          <cell r="AH161">
            <v>7.203765962700567</v>
          </cell>
          <cell r="AI161">
            <v>0.31524739395601481</v>
          </cell>
          <cell r="AJ161">
            <v>0</v>
          </cell>
          <cell r="AK161">
            <v>7.203765962700567</v>
          </cell>
          <cell r="AL161">
            <v>0.31524739395601481</v>
          </cell>
          <cell r="AM161">
            <v>18.333088193018575</v>
          </cell>
          <cell r="AN161">
            <v>0.44416907398583744</v>
          </cell>
          <cell r="AO161"/>
          <cell r="AP161">
            <v>117.92863359442994</v>
          </cell>
          <cell r="AQ161">
            <v>82.55004351610097</v>
          </cell>
          <cell r="AR161">
            <v>82.55004351610097</v>
          </cell>
          <cell r="AS161">
            <v>36.847740494330843</v>
          </cell>
          <cell r="AT161">
            <v>6.0504646013997556</v>
          </cell>
          <cell r="AU161">
            <v>7.329450529265491E-2</v>
          </cell>
          <cell r="AV161"/>
          <cell r="AW161">
            <v>30.79727589293109</v>
          </cell>
          <cell r="AX161">
            <v>0.37307401160756792</v>
          </cell>
          <cell r="AY161">
            <v>8.5386314322950749</v>
          </cell>
          <cell r="AZ161">
            <v>0.10343581988093874</v>
          </cell>
          <cell r="BA161">
            <v>14.407531925401134</v>
          </cell>
          <cell r="BB161">
            <v>0.17453088225920824</v>
          </cell>
          <cell r="BC161">
            <v>0</v>
          </cell>
          <cell r="BD161">
            <v>-8.5386314322950749</v>
          </cell>
          <cell r="BE161">
            <v>-0.10343581988093874</v>
          </cell>
          <cell r="BF161">
            <v>36.666176386037151</v>
          </cell>
          <cell r="BG161">
            <v>0.44416907398583744</v>
          </cell>
          <cell r="BI161">
            <v>8.5874923425695332E-2</v>
          </cell>
        </row>
        <row r="162">
          <cell r="K162" t="str">
            <v>XF92</v>
          </cell>
          <cell r="L162">
            <v>3</v>
          </cell>
          <cell r="M162">
            <v>1809000</v>
          </cell>
          <cell r="N162">
            <v>78.72062663185379</v>
          </cell>
          <cell r="O162">
            <v>0.14000000000000001</v>
          </cell>
          <cell r="P162">
            <v>0.16000000000000003</v>
          </cell>
          <cell r="Q162">
            <v>0.30000000000000004</v>
          </cell>
          <cell r="R162">
            <v>1266300</v>
          </cell>
          <cell r="S162">
            <v>55.104438642297652</v>
          </cell>
          <cell r="T162"/>
          <cell r="U162">
            <v>1266300</v>
          </cell>
          <cell r="V162">
            <v>55.104438642297652</v>
          </cell>
          <cell r="W162">
            <v>29.297762593066413</v>
          </cell>
          <cell r="X162">
            <v>0.53167699943825808</v>
          </cell>
          <cell r="Y162">
            <v>3.6551735763803155E-2</v>
          </cell>
          <cell r="Z162">
            <v>23.792513168565275</v>
          </cell>
          <cell r="AA162">
            <v>0.43177126479793887</v>
          </cell>
          <cell r="AB162">
            <v>5.5160809584065267E-2</v>
          </cell>
          <cell r="AC162">
            <v>20.752907721380684</v>
          </cell>
          <cell r="AD162">
            <v>0.37661045521387354</v>
          </cell>
          <cell r="AE162">
            <v>29.297762593066413</v>
          </cell>
          <cell r="AF162">
            <v>22.359500342022937</v>
          </cell>
          <cell r="AG162">
            <v>4.4613409214855487E-3</v>
          </cell>
          <cell r="AH162">
            <v>6.8075549438790599</v>
          </cell>
          <cell r="AI162">
            <v>0.23235750246300824</v>
          </cell>
          <cell r="AJ162">
            <v>0</v>
          </cell>
          <cell r="AK162">
            <v>6.8075549438790599</v>
          </cell>
          <cell r="AL162">
            <v>0.23235750246300824</v>
          </cell>
          <cell r="AM162">
            <v>27.560462665259742</v>
          </cell>
          <cell r="AN162">
            <v>0.50014959492037336</v>
          </cell>
          <cell r="AO162"/>
          <cell r="AP162">
            <v>236.16187989556136</v>
          </cell>
          <cell r="AQ162">
            <v>165.31331592689295</v>
          </cell>
          <cell r="AR162">
            <v>165.31331592689295</v>
          </cell>
          <cell r="AS162">
            <v>77.420028147693714</v>
          </cell>
          <cell r="AT162">
            <v>6.0424886419979025</v>
          </cell>
          <cell r="AU162">
            <v>3.6551735763803155E-2</v>
          </cell>
          <cell r="AV162"/>
          <cell r="AW162">
            <v>71.377539505695822</v>
          </cell>
          <cell r="AX162">
            <v>0.43177126479793887</v>
          </cell>
          <cell r="AY162">
            <v>9.1188163415537655</v>
          </cell>
          <cell r="AZ162">
            <v>5.516080958406526E-2</v>
          </cell>
          <cell r="BA162">
            <v>20.422664831637178</v>
          </cell>
          <cell r="BB162">
            <v>0.12353913970649986</v>
          </cell>
          <cell r="BC162">
            <v>0</v>
          </cell>
          <cell r="BD162">
            <v>-9.1188163415537673</v>
          </cell>
          <cell r="BE162">
            <v>-5.5160809584065273E-2</v>
          </cell>
          <cell r="BF162">
            <v>82.681387995779232</v>
          </cell>
          <cell r="BG162">
            <v>0.50014959492037347</v>
          </cell>
          <cell r="BI162">
            <v>8.5874923425695332E-2</v>
          </cell>
        </row>
        <row r="163">
          <cell r="K163" t="str">
            <v>XG98</v>
          </cell>
          <cell r="L163">
            <v>2</v>
          </cell>
          <cell r="M163">
            <v>591000</v>
          </cell>
          <cell r="N163">
            <v>25.718015665796344</v>
          </cell>
          <cell r="O163">
            <v>0.14000000000000001</v>
          </cell>
          <cell r="P163">
            <v>0.16000000000000003</v>
          </cell>
          <cell r="Q163">
            <v>0.30000000000000004</v>
          </cell>
          <cell r="R163">
            <v>413699.99999999994</v>
          </cell>
          <cell r="S163">
            <v>18.002610966057439</v>
          </cell>
          <cell r="T163"/>
          <cell r="U163">
            <v>413699.99999999994</v>
          </cell>
          <cell r="V163">
            <v>18.002610966057439</v>
          </cell>
          <cell r="W163">
            <v>13.276282074322832</v>
          </cell>
          <cell r="X163">
            <v>0.73746425445477093</v>
          </cell>
          <cell r="Y163">
            <v>8.9580563897594251E-2</v>
          </cell>
          <cell r="Z163">
            <v>3.1136448497661675</v>
          </cell>
          <cell r="AA163">
            <v>0.17295518164763485</v>
          </cell>
          <cell r="AB163">
            <v>9.1219844984076107E-2</v>
          </cell>
          <cell r="AC163">
            <v>1.4714494681337793</v>
          </cell>
          <cell r="AD163">
            <v>8.1735336663558741E-2</v>
          </cell>
          <cell r="AE163">
            <v>13.276282074322832</v>
          </cell>
          <cell r="AF163">
            <v>9.3844899028648552</v>
          </cell>
          <cell r="AG163">
            <v>4.3047258889860347E-3</v>
          </cell>
          <cell r="AH163">
            <v>3.8346414163031586</v>
          </cell>
          <cell r="AI163">
            <v>0.28883398189615128</v>
          </cell>
          <cell r="AJ163">
            <v>0</v>
          </cell>
          <cell r="AK163">
            <v>3.8346414163031586</v>
          </cell>
          <cell r="AL163">
            <v>0.28883398189615128</v>
          </cell>
          <cell r="AM163">
            <v>5.3060908844369381</v>
          </cell>
          <cell r="AN163">
            <v>0.29474007378380673</v>
          </cell>
          <cell r="AO163"/>
          <cell r="AP163">
            <v>51.436031331592687</v>
          </cell>
          <cell r="AQ163">
            <v>36.005221932114878</v>
          </cell>
          <cell r="AR163">
            <v>36.005221932114878</v>
          </cell>
          <cell r="AS163">
            <v>9.4526577834692134</v>
          </cell>
          <cell r="AT163">
            <v>3.2253680839368788</v>
          </cell>
          <cell r="AU163">
            <v>8.9580563897594251E-2</v>
          </cell>
          <cell r="AV163"/>
          <cell r="AW163">
            <v>6.227289699532335</v>
          </cell>
          <cell r="AX163">
            <v>0.17295518164763485</v>
          </cell>
          <cell r="AY163">
            <v>3.2843907632647764</v>
          </cell>
          <cell r="AZ163">
            <v>9.1219844984076107E-2</v>
          </cell>
          <cell r="BA163">
            <v>7.6692828326063172</v>
          </cell>
          <cell r="BB163">
            <v>0.21300473712024801</v>
          </cell>
          <cell r="BC163">
            <v>0</v>
          </cell>
          <cell r="BD163">
            <v>-3.2843907632647764</v>
          </cell>
          <cell r="BE163">
            <v>-9.1219844984076107E-2</v>
          </cell>
          <cell r="BF163">
            <v>10.612181768873876</v>
          </cell>
          <cell r="BG163">
            <v>0.29474007378380673</v>
          </cell>
          <cell r="BI163">
            <v>8.5874923425695332E-2</v>
          </cell>
        </row>
        <row r="164">
          <cell r="K164" t="str">
            <v>XG99</v>
          </cell>
          <cell r="L164">
            <v>20</v>
          </cell>
          <cell r="M164">
            <v>718000</v>
          </cell>
          <cell r="N164">
            <v>31.24456048738033</v>
          </cell>
          <cell r="O164">
            <v>0.14000000000000001</v>
          </cell>
          <cell r="P164">
            <v>0.15999999999999992</v>
          </cell>
          <cell r="Q164">
            <v>0.29999999999999993</v>
          </cell>
          <cell r="R164">
            <v>502600.00000000006</v>
          </cell>
          <cell r="S164">
            <v>21.871192341166235</v>
          </cell>
          <cell r="T164"/>
          <cell r="U164">
            <v>502600.00000000006</v>
          </cell>
          <cell r="V164">
            <v>21.871192341166235</v>
          </cell>
          <cell r="W164">
            <v>14.071168980448093</v>
          </cell>
          <cell r="X164">
            <v>0.64336542612554137</v>
          </cell>
          <cell r="Y164">
            <v>4.3675097015164005E-2</v>
          </cell>
          <cell r="Z164">
            <v>6.8447969133803959</v>
          </cell>
          <cell r="AA164">
            <v>0.31295947685929459</v>
          </cell>
          <cell r="AB164">
            <v>9.6141643350546688E-2</v>
          </cell>
          <cell r="AC164">
            <v>4.7420645396647831</v>
          </cell>
          <cell r="AD164">
            <v>0.21681783350874789</v>
          </cell>
          <cell r="AE164">
            <v>14.071168980448093</v>
          </cell>
          <cell r="AF164">
            <v>9.5888198852467585</v>
          </cell>
          <cell r="AG164">
            <v>-6.9030897253304527E-5</v>
          </cell>
          <cell r="AH164">
            <v>4.4833204406214575</v>
          </cell>
          <cell r="AI164">
            <v>0.3186174828012539</v>
          </cell>
          <cell r="AJ164">
            <v>0</v>
          </cell>
          <cell r="AK164">
            <v>4.4833204406214575</v>
          </cell>
          <cell r="AL164">
            <v>0.3186174828012539</v>
          </cell>
          <cell r="AM164">
            <v>9.2253849802862398</v>
          </cell>
          <cell r="AN164">
            <v>0.42180530610222394</v>
          </cell>
          <cell r="AO164"/>
          <cell r="AP164">
            <v>624.89120974760658</v>
          </cell>
          <cell r="AQ164">
            <v>437.42384682332471</v>
          </cell>
          <cell r="AR164">
            <v>437.42384682332471</v>
          </cell>
          <cell r="AS164">
            <v>156.00046721436286</v>
          </cell>
          <cell r="AT164">
            <v>19.104528946754947</v>
          </cell>
          <cell r="AU164">
            <v>4.3675097015164005E-2</v>
          </cell>
          <cell r="AV164"/>
          <cell r="AW164">
            <v>136.8959382676079</v>
          </cell>
          <cell r="AX164">
            <v>0.31295947685929459</v>
          </cell>
          <cell r="AY164">
            <v>42.054647474312247</v>
          </cell>
          <cell r="AZ164">
            <v>9.6141643350546688E-2</v>
          </cell>
          <cell r="BA164">
            <v>89.666408812429154</v>
          </cell>
          <cell r="BB164">
            <v>0.20498747259347608</v>
          </cell>
          <cell r="BC164">
            <v>0</v>
          </cell>
          <cell r="BD164">
            <v>-42.054647474312247</v>
          </cell>
          <cell r="BE164">
            <v>-9.6141643350546688E-2</v>
          </cell>
          <cell r="BF164">
            <v>184.50769960572481</v>
          </cell>
          <cell r="BG164">
            <v>0.421805306102224</v>
          </cell>
          <cell r="BI164">
            <v>8.5874923425695332E-2</v>
          </cell>
        </row>
        <row r="165">
          <cell r="K165" t="str">
            <v>XN98</v>
          </cell>
          <cell r="L165">
            <v>15</v>
          </cell>
          <cell r="M165">
            <v>636000</v>
          </cell>
          <cell r="N165">
            <v>27.676240208877285</v>
          </cell>
          <cell r="O165">
            <v>0.14000000000000001</v>
          </cell>
          <cell r="P165">
            <v>0.16000000000000003</v>
          </cell>
          <cell r="Q165">
            <v>0.30000000000000004</v>
          </cell>
          <cell r="R165">
            <v>445199.99999999994</v>
          </cell>
          <cell r="S165">
            <v>19.373368146214098</v>
          </cell>
          <cell r="T165"/>
          <cell r="U165">
            <v>445199.99999999994</v>
          </cell>
          <cell r="V165">
            <v>19.373368146214098</v>
          </cell>
          <cell r="W165">
            <v>13.342059651414772</v>
          </cell>
          <cell r="X165">
            <v>0.68868043753259545</v>
          </cell>
          <cell r="Y165">
            <v>6.8320763108823471E-2</v>
          </cell>
          <cell r="Z165">
            <v>4.707705199061806</v>
          </cell>
          <cell r="AA165">
            <v>0.2429987993585811</v>
          </cell>
          <cell r="AB165">
            <v>9.8183220455287532E-2</v>
          </cell>
          <cell r="AC165">
            <v>2.805565523400622</v>
          </cell>
          <cell r="AD165">
            <v>0.14481557890329358</v>
          </cell>
          <cell r="AE165">
            <v>13.342059651414772</v>
          </cell>
          <cell r="AF165">
            <v>9.5149373724351953</v>
          </cell>
          <cell r="AG165">
            <v>7.6836469744065335E-3</v>
          </cell>
          <cell r="AH165">
            <v>3.7246066027066318</v>
          </cell>
          <cell r="AI165">
            <v>0.27916279045504644</v>
          </cell>
          <cell r="AJ165">
            <v>0</v>
          </cell>
          <cell r="AK165">
            <v>3.7246066027066318</v>
          </cell>
          <cell r="AL165">
            <v>0.27916279045504644</v>
          </cell>
          <cell r="AM165">
            <v>6.5301721261072538</v>
          </cell>
          <cell r="AN165">
            <v>0.33706953157669522</v>
          </cell>
          <cell r="AO165"/>
          <cell r="AP165">
            <v>415.14360313315927</v>
          </cell>
          <cell r="AQ165">
            <v>290.60052219321148</v>
          </cell>
          <cell r="AR165">
            <v>290.60052219321148</v>
          </cell>
          <cell r="AS165">
            <v>90.469627421989884</v>
          </cell>
          <cell r="AT165">
            <v>19.854049436062798</v>
          </cell>
          <cell r="AU165">
            <v>6.8320763108823471E-2</v>
          </cell>
          <cell r="AV165"/>
          <cell r="AW165">
            <v>70.615577985927089</v>
          </cell>
          <cell r="AX165">
            <v>0.2429987993585811</v>
          </cell>
          <cell r="AY165">
            <v>28.532095134917761</v>
          </cell>
          <cell r="AZ165">
            <v>9.8183220455287532E-2</v>
          </cell>
          <cell r="BA165">
            <v>55.86909904059948</v>
          </cell>
          <cell r="BB165">
            <v>0.19225395267340165</v>
          </cell>
          <cell r="BC165">
            <v>0</v>
          </cell>
          <cell r="BD165">
            <v>-28.532095134917761</v>
          </cell>
          <cell r="BE165">
            <v>-9.8183220455287532E-2</v>
          </cell>
          <cell r="BF165">
            <v>97.952581891608816</v>
          </cell>
          <cell r="BG165">
            <v>0.33706953157669522</v>
          </cell>
          <cell r="BI165">
            <v>8.5874923425695332E-2</v>
          </cell>
        </row>
        <row r="166">
          <cell r="K166" t="str">
            <v>FGG9</v>
          </cell>
          <cell r="L166">
            <v>3</v>
          </cell>
          <cell r="M166">
            <v>809000</v>
          </cell>
          <cell r="N166">
            <v>35.204525674499564</v>
          </cell>
          <cell r="O166">
            <v>0.14000000000000001</v>
          </cell>
          <cell r="P166">
            <v>0.20999999999999985</v>
          </cell>
          <cell r="Q166">
            <v>0.34999999999999987</v>
          </cell>
          <cell r="R166">
            <v>525850.00000000012</v>
          </cell>
          <cell r="S166">
            <v>22.882941688424722</v>
          </cell>
          <cell r="T166"/>
          <cell r="U166">
            <v>525850.00000000012</v>
          </cell>
          <cell r="V166">
            <v>22.882941688424722</v>
          </cell>
          <cell r="W166">
            <v>17.242227853745554</v>
          </cell>
          <cell r="X166">
            <v>0.75349699739293097</v>
          </cell>
          <cell r="Y166">
            <v>0.10764507514244677</v>
          </cell>
          <cell r="Z166">
            <v>3.1774778571484603</v>
          </cell>
          <cell r="AA166">
            <v>0.13885792746462222</v>
          </cell>
          <cell r="AB166">
            <v>9.4475788660172894E-2</v>
          </cell>
          <cell r="AC166">
            <v>1.0155938942697871</v>
          </cell>
          <cell r="AD166">
            <v>4.438213880444937E-2</v>
          </cell>
          <cell r="AE166">
            <v>17.242227853745554</v>
          </cell>
          <cell r="AF166">
            <v>16.125450706271366</v>
          </cell>
          <cell r="AG166">
            <v>1.8490225157253896E-2</v>
          </cell>
          <cell r="AH166">
            <v>0.79796447224575839</v>
          </cell>
          <cell r="AI166">
            <v>4.6279661712765E-2</v>
          </cell>
          <cell r="AJ166">
            <v>0</v>
          </cell>
          <cell r="AK166">
            <v>0.79796447224575839</v>
          </cell>
          <cell r="AL166">
            <v>4.6279661712765E-2</v>
          </cell>
          <cell r="AM166">
            <v>1.8135583665155455</v>
          </cell>
          <cell r="AN166">
            <v>7.9253724945378384E-2</v>
          </cell>
          <cell r="AO166"/>
          <cell r="AP166">
            <v>105.61357702349869</v>
          </cell>
          <cell r="AQ166">
            <v>68.648825065274167</v>
          </cell>
          <cell r="AR166">
            <v>68.648825065274167</v>
          </cell>
          <cell r="AS166">
            <v>16.922141504037505</v>
          </cell>
          <cell r="AT166">
            <v>7.3897079325921213</v>
          </cell>
          <cell r="AU166">
            <v>0.10764507514244677</v>
          </cell>
          <cell r="AV166"/>
          <cell r="AW166">
            <v>9.5324335714453809</v>
          </cell>
          <cell r="AX166">
            <v>0.13885792746462222</v>
          </cell>
          <cell r="AY166">
            <v>6.4856518886360215</v>
          </cell>
          <cell r="AZ166">
            <v>9.4475788660172894E-2</v>
          </cell>
          <cell r="BA166">
            <v>2.3938934167372752</v>
          </cell>
          <cell r="BB166">
            <v>3.4871586140929015E-2</v>
          </cell>
          <cell r="BC166">
            <v>0</v>
          </cell>
          <cell r="BD166">
            <v>-6.4856518886360224</v>
          </cell>
          <cell r="BE166">
            <v>-9.4475788660172907E-2</v>
          </cell>
          <cell r="BF166">
            <v>5.4406750995466329</v>
          </cell>
          <cell r="BG166">
            <v>7.9253724945378343E-2</v>
          </cell>
          <cell r="BI166">
            <v>0.10764507514244677</v>
          </cell>
        </row>
        <row r="167">
          <cell r="K167" t="str">
            <v>FGN98</v>
          </cell>
          <cell r="L167">
            <v>3</v>
          </cell>
          <cell r="M167">
            <v>809000</v>
          </cell>
          <cell r="N167">
            <v>35.204525674499564</v>
          </cell>
          <cell r="O167">
            <v>0.14000000000000001</v>
          </cell>
          <cell r="P167">
            <v>0.15999999999999981</v>
          </cell>
          <cell r="Q167">
            <v>0.29999999999999982</v>
          </cell>
          <cell r="R167">
            <v>566300.00000000012</v>
          </cell>
          <cell r="S167">
            <v>24.643167972149701</v>
          </cell>
          <cell r="T167"/>
          <cell r="U167">
            <v>566300.00000000012</v>
          </cell>
          <cell r="V167">
            <v>24.643167972149701</v>
          </cell>
          <cell r="W167">
            <v>19.621396496338374</v>
          </cell>
          <cell r="X167">
            <v>0.7962205394417371</v>
          </cell>
          <cell r="Y167">
            <v>7.4912130168044072E-2</v>
          </cell>
          <cell r="Z167">
            <v>3.1756992689286747</v>
          </cell>
          <cell r="AA167">
            <v>0.12886733039021883</v>
          </cell>
          <cell r="AB167">
            <v>7.5178557534284221E-2</v>
          </cell>
          <cell r="AC167">
            <v>1.3230614477073877</v>
          </cell>
          <cell r="AD167">
            <v>5.3688772855934597E-2</v>
          </cell>
          <cell r="AE167">
            <v>19.621396496338374</v>
          </cell>
          <cell r="AF167">
            <v>17.996350245797242</v>
          </cell>
          <cell r="AG167">
            <v>-1.9467528123356166E-5</v>
          </cell>
          <cell r="AH167">
            <v>1.625428230629244</v>
          </cell>
          <cell r="AI167">
            <v>8.2839579279312334E-2</v>
          </cell>
          <cell r="AJ167">
            <v>0</v>
          </cell>
          <cell r="AK167">
            <v>1.625428230629244</v>
          </cell>
          <cell r="AL167">
            <v>8.2839579279312334E-2</v>
          </cell>
          <cell r="AM167">
            <v>2.9484896783366317</v>
          </cell>
          <cell r="AN167">
            <v>0.11964734735683522</v>
          </cell>
          <cell r="AO167"/>
          <cell r="AP167">
            <v>105.61357702349869</v>
          </cell>
          <cell r="AQ167">
            <v>73.929503916449107</v>
          </cell>
          <cell r="AR167">
            <v>73.929503916449107</v>
          </cell>
          <cell r="AS167">
            <v>15.065314427433982</v>
          </cell>
          <cell r="AT167">
            <v>5.5382166206479599</v>
          </cell>
          <cell r="AU167">
            <v>7.4912130168044072E-2</v>
          </cell>
          <cell r="AV167"/>
          <cell r="AW167">
            <v>9.5270978067860241</v>
          </cell>
          <cell r="AX167">
            <v>0.12886733039021883</v>
          </cell>
          <cell r="AY167">
            <v>5.5579134636638603</v>
          </cell>
          <cell r="AZ167">
            <v>7.5178557534284221E-2</v>
          </cell>
          <cell r="BA167">
            <v>4.8762846918877321</v>
          </cell>
          <cell r="BB167">
            <v>6.5958574500900619E-2</v>
          </cell>
          <cell r="BC167">
            <v>0</v>
          </cell>
          <cell r="BD167">
            <v>-5.5579134636638603</v>
          </cell>
          <cell r="BE167">
            <v>-7.5178557534284221E-2</v>
          </cell>
          <cell r="BF167">
            <v>8.8454690350098968</v>
          </cell>
          <cell r="BG167">
            <v>0.11964734735683523</v>
          </cell>
          <cell r="BI167">
            <v>0.10764507514244677</v>
          </cell>
        </row>
        <row r="168">
          <cell r="K168" t="str">
            <v>FPA5</v>
          </cell>
          <cell r="L168">
            <v>10</v>
          </cell>
          <cell r="M168">
            <v>136000</v>
          </cell>
          <cell r="N168">
            <v>5.918189730200174</v>
          </cell>
          <cell r="O168">
            <v>0.14000000000000001</v>
          </cell>
          <cell r="P168">
            <v>0.16000000000000014</v>
          </cell>
          <cell r="Q168">
            <v>0.30000000000000016</v>
          </cell>
          <cell r="R168">
            <v>95199.999999999985</v>
          </cell>
          <cell r="S168">
            <v>4.1427328111401209</v>
          </cell>
          <cell r="T168"/>
          <cell r="U168">
            <v>95199.999999999985</v>
          </cell>
          <cell r="V168">
            <v>4.1427328111401209</v>
          </cell>
          <cell r="W168">
            <v>3.6599491695794186</v>
          </cell>
          <cell r="X168">
            <v>0.88346252013587245</v>
          </cell>
          <cell r="Y168">
            <v>0.1286932050666981</v>
          </cell>
          <cell r="Z168">
            <v>-5.0357921639891945E-2</v>
          </cell>
          <cell r="AA168">
            <v>-1.2155725202570558E-2</v>
          </cell>
          <cell r="AB168">
            <v>0.1235180090007532</v>
          </cell>
          <cell r="AC168">
            <v>-0.56206003029401297</v>
          </cell>
          <cell r="AD168">
            <v>-0.13567373420332374</v>
          </cell>
          <cell r="AE168">
            <v>3.6599491695794186</v>
          </cell>
          <cell r="AF168">
            <v>2.5435879814319788</v>
          </cell>
          <cell r="AG168">
            <v>7.9621733748541784E-2</v>
          </cell>
          <cell r="AH168">
            <v>0.82494968983399075</v>
          </cell>
          <cell r="AI168">
            <v>0.22539922048392533</v>
          </cell>
          <cell r="AJ168">
            <v>0</v>
          </cell>
          <cell r="AK168">
            <v>0.82494968983399075</v>
          </cell>
          <cell r="AL168">
            <v>0.22539922048392533</v>
          </cell>
          <cell r="AM168">
            <v>0.26288965953997778</v>
          </cell>
          <cell r="AN168">
            <v>6.3458029162066082E-2</v>
          </cell>
          <cell r="AO168"/>
          <cell r="AP168">
            <v>59.181897302001744</v>
          </cell>
          <cell r="AQ168">
            <v>41.427328111401209</v>
          </cell>
          <cell r="AR168">
            <v>41.427328111401216</v>
          </cell>
          <cell r="AS168">
            <v>4.827836415607023</v>
          </cell>
          <cell r="AT168">
            <v>5.3314156320059434</v>
          </cell>
          <cell r="AU168">
            <v>0.1286932050666981</v>
          </cell>
          <cell r="AV168"/>
          <cell r="AW168">
            <v>-0.50357921639891945</v>
          </cell>
          <cell r="AX168">
            <v>-1.2155725202570557E-2</v>
          </cell>
          <cell r="AY168">
            <v>5.1170210865412118</v>
          </cell>
          <cell r="AZ168">
            <v>0.1235180090007532</v>
          </cell>
          <cell r="BA168">
            <v>8.249496898339908</v>
          </cell>
          <cell r="BB168">
            <v>0.19913176336538979</v>
          </cell>
          <cell r="BC168">
            <v>0</v>
          </cell>
          <cell r="BD168">
            <v>-5.11702108654121</v>
          </cell>
          <cell r="BE168">
            <v>-0.12351800900075316</v>
          </cell>
          <cell r="BF168">
            <v>2.6288965953997785</v>
          </cell>
          <cell r="BG168">
            <v>6.3458029162066082E-2</v>
          </cell>
          <cell r="BI168">
            <v>0.10764507514244677</v>
          </cell>
        </row>
        <row r="169">
          <cell r="K169" t="str">
            <v>FPA7</v>
          </cell>
          <cell r="L169">
            <v>15</v>
          </cell>
          <cell r="M169">
            <v>318000</v>
          </cell>
          <cell r="N169">
            <v>13.838120104438643</v>
          </cell>
          <cell r="O169">
            <v>0.14000000000000001</v>
          </cell>
          <cell r="P169">
            <v>0.16000000000000003</v>
          </cell>
          <cell r="Q169">
            <v>0.30000000000000004</v>
          </cell>
          <cell r="R169">
            <v>222599.99999999997</v>
          </cell>
          <cell r="S169">
            <v>9.6866840731070489</v>
          </cell>
          <cell r="T169"/>
          <cell r="U169">
            <v>222599.99999999997</v>
          </cell>
          <cell r="V169">
            <v>9.6866840731070489</v>
          </cell>
          <cell r="W169">
            <v>6.2567755120399928</v>
          </cell>
          <cell r="X169">
            <v>0.64591510003000474</v>
          </cell>
          <cell r="Y169">
            <v>7.350761914213122E-2</v>
          </cell>
          <cell r="Z169">
            <v>2.7178634774709556</v>
          </cell>
          <cell r="AA169">
            <v>0.28057728082786415</v>
          </cell>
          <cell r="AB169">
            <v>0.15810957838578346</v>
          </cell>
          <cell r="AC169">
            <v>1.1863059427157154</v>
          </cell>
          <cell r="AD169">
            <v>0.12246770244208061</v>
          </cell>
          <cell r="AE169">
            <v>6.2567755120399928</v>
          </cell>
          <cell r="AF169">
            <v>5.8610723539767315</v>
          </cell>
          <cell r="AG169">
            <v>2.984026294053314E-2</v>
          </cell>
          <cell r="AH169">
            <v>0.20899933162409903</v>
          </cell>
          <cell r="AI169">
            <v>3.3403680733297678E-2</v>
          </cell>
          <cell r="AJ169">
            <v>0</v>
          </cell>
          <cell r="AK169">
            <v>0.20899933162409903</v>
          </cell>
          <cell r="AL169">
            <v>3.3403680733297678E-2</v>
          </cell>
          <cell r="AM169">
            <v>1.3953052743398144</v>
          </cell>
          <cell r="AN169">
            <v>0.14404364422429891</v>
          </cell>
          <cell r="AO169"/>
          <cell r="AP169">
            <v>207.57180156657964</v>
          </cell>
          <cell r="AQ169">
            <v>145.30026109660574</v>
          </cell>
          <cell r="AR169">
            <v>145.30026109660574</v>
          </cell>
          <cell r="AS169">
            <v>51.448628416005839</v>
          </cell>
          <cell r="AT169">
            <v>10.68067625394152</v>
          </cell>
          <cell r="AU169">
            <v>7.350761914213122E-2</v>
          </cell>
          <cell r="AV169"/>
          <cell r="AW169">
            <v>40.767952162064333</v>
          </cell>
          <cell r="AX169">
            <v>0.28057728082786415</v>
          </cell>
          <cell r="AY169">
            <v>22.973363021328588</v>
          </cell>
          <cell r="AZ169">
            <v>0.15810957838578346</v>
          </cell>
          <cell r="BA169">
            <v>3.1349899743614853</v>
          </cell>
          <cell r="BB169">
            <v>2.1575941782218309E-2</v>
          </cell>
          <cell r="BC169">
            <v>0</v>
          </cell>
          <cell r="BD169">
            <v>-22.973363021328588</v>
          </cell>
          <cell r="BE169">
            <v>-0.15810957838578346</v>
          </cell>
          <cell r="BF169">
            <v>20.929579115097233</v>
          </cell>
          <cell r="BG169">
            <v>0.14404364422429902</v>
          </cell>
          <cell r="BI169">
            <v>0.10764507514244677</v>
          </cell>
        </row>
        <row r="170">
          <cell r="K170" t="str">
            <v>FPM1</v>
          </cell>
          <cell r="L170">
            <v>10</v>
          </cell>
          <cell r="M170">
            <v>136000</v>
          </cell>
          <cell r="N170">
            <v>5.918189730200174</v>
          </cell>
          <cell r="O170">
            <v>0.14000000000000001</v>
          </cell>
          <cell r="P170">
            <v>0.16000000000000014</v>
          </cell>
          <cell r="Q170">
            <v>0.30000000000000016</v>
          </cell>
          <cell r="R170">
            <v>95199.999999999985</v>
          </cell>
          <cell r="S170">
            <v>4.1427328111401209</v>
          </cell>
          <cell r="T170"/>
          <cell r="U170">
            <v>95199.999999999985</v>
          </cell>
          <cell r="V170">
            <v>4.1427328111401209</v>
          </cell>
          <cell r="W170">
            <v>2.4217349089320175</v>
          </cell>
          <cell r="X170">
            <v>0.58457424587455642</v>
          </cell>
          <cell r="Y170">
            <v>6.3818673372290302E-2</v>
          </cell>
          <cell r="Z170">
            <v>1.4566141900652823</v>
          </cell>
          <cell r="AA170">
            <v>0.35160708075315328</v>
          </cell>
          <cell r="AB170">
            <v>0.11002897866307321</v>
          </cell>
          <cell r="AC170">
            <v>1.0007935299815323</v>
          </cell>
          <cell r="AD170">
            <v>0.24157810209008002</v>
          </cell>
          <cell r="AE170">
            <v>2.4217349089320175</v>
          </cell>
          <cell r="AF170">
            <v>1.786063708285011</v>
          </cell>
          <cell r="AG170">
            <v>0.11415470915184833</v>
          </cell>
          <cell r="AH170">
            <v>0.35921875647499407</v>
          </cell>
          <cell r="AI170">
            <v>0.14833116339451421</v>
          </cell>
          <cell r="AJ170">
            <v>0</v>
          </cell>
          <cell r="AK170">
            <v>0.35921875647499407</v>
          </cell>
          <cell r="AL170">
            <v>0.14833116339451421</v>
          </cell>
          <cell r="AM170">
            <v>1.3600122864565263</v>
          </cell>
          <cell r="AN170">
            <v>0.32828868007112377</v>
          </cell>
          <cell r="AO170"/>
          <cell r="AP170">
            <v>59.181897302001744</v>
          </cell>
          <cell r="AQ170">
            <v>41.427328111401209</v>
          </cell>
          <cell r="AR170">
            <v>41.427328111401216</v>
          </cell>
          <cell r="AS170">
            <v>17.209979022081036</v>
          </cell>
          <cell r="AT170">
            <v>2.6438371214282141</v>
          </cell>
          <cell r="AU170">
            <v>6.3818673372290302E-2</v>
          </cell>
          <cell r="AV170"/>
          <cell r="AW170">
            <v>14.566141900652823</v>
          </cell>
          <cell r="AX170">
            <v>0.35160708075315328</v>
          </cell>
          <cell r="AY170">
            <v>4.5582066008374973</v>
          </cell>
          <cell r="AZ170">
            <v>0.11002897866307321</v>
          </cell>
          <cell r="BA170">
            <v>3.5921875647499406</v>
          </cell>
          <cell r="BB170">
            <v>8.6710577981043743E-2</v>
          </cell>
          <cell r="BC170">
            <v>0</v>
          </cell>
          <cell r="BD170">
            <v>-4.5582066008374964</v>
          </cell>
          <cell r="BE170">
            <v>-0.11002897866307318</v>
          </cell>
          <cell r="BF170">
            <v>13.600122864565268</v>
          </cell>
          <cell r="BG170">
            <v>0.32828868007112383</v>
          </cell>
          <cell r="BI170">
            <v>0.10764507514244677</v>
          </cell>
        </row>
        <row r="171">
          <cell r="K171" t="str">
            <v>FPR18</v>
          </cell>
          <cell r="L171">
            <v>30</v>
          </cell>
          <cell r="M171">
            <v>455000</v>
          </cell>
          <cell r="N171">
            <v>19.799825935596171</v>
          </cell>
          <cell r="O171">
            <v>0.14000000000000001</v>
          </cell>
          <cell r="P171">
            <v>0.16000000000000003</v>
          </cell>
          <cell r="Q171">
            <v>0.30000000000000004</v>
          </cell>
          <cell r="R171">
            <v>318500</v>
          </cell>
          <cell r="S171">
            <v>13.85987815491732</v>
          </cell>
          <cell r="T171"/>
          <cell r="U171">
            <v>318500</v>
          </cell>
          <cell r="V171">
            <v>13.85987815491732</v>
          </cell>
          <cell r="W171">
            <v>10.341939176827829</v>
          </cell>
          <cell r="X171">
            <v>0.74617821753062319</v>
          </cell>
          <cell r="Y171">
            <v>8.1217009832634274E-2</v>
          </cell>
          <cell r="Z171">
            <v>2.3922811177024581</v>
          </cell>
          <cell r="AA171">
            <v>0.17260477263674251</v>
          </cell>
          <cell r="AB171">
            <v>0.10899297046845731</v>
          </cell>
          <cell r="AC171">
            <v>0.88165182726713809</v>
          </cell>
          <cell r="AD171">
            <v>6.3611802168285186E-2</v>
          </cell>
          <cell r="AE171">
            <v>10.341939176827829</v>
          </cell>
          <cell r="AF171">
            <v>9.468316581368855</v>
          </cell>
          <cell r="AG171">
            <v>3.6156268015964603E-2</v>
          </cell>
          <cell r="AH171">
            <v>0.49969667077678248</v>
          </cell>
          <cell r="AI171">
            <v>4.8317502378703206E-2</v>
          </cell>
          <cell r="AJ171">
            <v>0</v>
          </cell>
          <cell r="AK171">
            <v>0.49969667077678248</v>
          </cell>
          <cell r="AL171">
            <v>4.8317502378703206E-2</v>
          </cell>
          <cell r="AM171">
            <v>1.3813484980439206</v>
          </cell>
          <cell r="AN171">
            <v>9.9665269968757589E-2</v>
          </cell>
          <cell r="AO171"/>
          <cell r="AP171">
            <v>593.99477806788514</v>
          </cell>
          <cell r="AQ171">
            <v>415.79634464751962</v>
          </cell>
          <cell r="AR171">
            <v>415.79634464751956</v>
          </cell>
          <cell r="AS171">
            <v>105.53816934268474</v>
          </cell>
          <cell r="AT171">
            <v>33.769735811610985</v>
          </cell>
          <cell r="AU171">
            <v>8.1217009832634274E-2</v>
          </cell>
          <cell r="AV171"/>
          <cell r="AW171">
            <v>71.76843353107374</v>
          </cell>
          <cell r="AX171">
            <v>0.17260477263674251</v>
          </cell>
          <cell r="AY171">
            <v>45.318878713059597</v>
          </cell>
          <cell r="AZ171">
            <v>0.10899297046845731</v>
          </cell>
          <cell r="BA171">
            <v>14.990900123303474</v>
          </cell>
          <cell r="BB171">
            <v>3.6053467800472409E-2</v>
          </cell>
          <cell r="BC171">
            <v>0</v>
          </cell>
          <cell r="BD171">
            <v>-45.318878713059604</v>
          </cell>
          <cell r="BE171">
            <v>-0.10899297046845732</v>
          </cell>
          <cell r="BF171">
            <v>41.440454941317611</v>
          </cell>
          <cell r="BG171">
            <v>9.9665269968757589E-2</v>
          </cell>
          <cell r="BI171">
            <v>0.10764507514244677</v>
          </cell>
        </row>
        <row r="172">
          <cell r="K172" t="str">
            <v>FWA2</v>
          </cell>
          <cell r="L172">
            <v>50</v>
          </cell>
          <cell r="M172">
            <v>500000</v>
          </cell>
          <cell r="N172">
            <v>21.758050478677109</v>
          </cell>
          <cell r="O172">
            <v>0.14000000000000001</v>
          </cell>
          <cell r="P172">
            <v>0.16000000000000003</v>
          </cell>
          <cell r="Q172">
            <v>0.30000000000000004</v>
          </cell>
          <cell r="R172">
            <v>350000</v>
          </cell>
          <cell r="S172">
            <v>15.230635335073977</v>
          </cell>
          <cell r="T172"/>
          <cell r="U172">
            <v>350000</v>
          </cell>
          <cell r="V172">
            <v>15.230635335073977</v>
          </cell>
          <cell r="W172">
            <v>9.1628160320915946</v>
          </cell>
          <cell r="X172">
            <v>0.60160432119275675</v>
          </cell>
          <cell r="Y172">
            <v>0</v>
          </cell>
          <cell r="Z172">
            <v>6.0678193029823824</v>
          </cell>
          <cell r="AA172">
            <v>0.3983956788072433</v>
          </cell>
          <cell r="AB172">
            <v>0</v>
          </cell>
          <cell r="AC172">
            <v>6.0678193029823824</v>
          </cell>
          <cell r="AD172">
            <v>0.3983956788072433</v>
          </cell>
          <cell r="AE172">
            <v>9.1628160320915946</v>
          </cell>
          <cell r="AF172">
            <v>6.4471789590408859</v>
          </cell>
          <cell r="AG172">
            <v>-8.1140638690000572E-5</v>
          </cell>
          <cell r="AH172">
            <v>2.7163805497957516</v>
          </cell>
          <cell r="AI172">
            <v>0.29645695605826583</v>
          </cell>
          <cell r="AJ172">
            <v>0</v>
          </cell>
          <cell r="AK172">
            <v>2.7163805497957516</v>
          </cell>
          <cell r="AL172">
            <v>0.29645695605826583</v>
          </cell>
          <cell r="AM172">
            <v>8.7841998527781335</v>
          </cell>
          <cell r="AN172">
            <v>0.57674546461954723</v>
          </cell>
          <cell r="AO172"/>
          <cell r="AP172">
            <v>1087.9025239338555</v>
          </cell>
          <cell r="AQ172">
            <v>761.53176675369889</v>
          </cell>
          <cell r="AR172">
            <v>761.53176675369889</v>
          </cell>
          <cell r="AS172">
            <v>303.3909651491191</v>
          </cell>
          <cell r="AT172">
            <v>0</v>
          </cell>
          <cell r="AU172">
            <v>0</v>
          </cell>
          <cell r="AV172"/>
          <cell r="AW172">
            <v>303.3909651491191</v>
          </cell>
          <cell r="AX172">
            <v>0.39839567880724325</v>
          </cell>
          <cell r="AY172">
            <v>0</v>
          </cell>
          <cell r="AZ172">
            <v>0</v>
          </cell>
          <cell r="BA172">
            <v>135.81902748978757</v>
          </cell>
          <cell r="BB172">
            <v>0.1783497858123039</v>
          </cell>
          <cell r="BC172">
            <v>0</v>
          </cell>
          <cell r="BD172">
            <v>0</v>
          </cell>
          <cell r="BE172">
            <v>0</v>
          </cell>
          <cell r="BF172">
            <v>439.20999263890667</v>
          </cell>
          <cell r="BG172">
            <v>0.57674546461954712</v>
          </cell>
          <cell r="BI172">
            <v>0.10764507514244677</v>
          </cell>
        </row>
        <row r="173">
          <cell r="K173" t="str">
            <v>TOR1</v>
          </cell>
          <cell r="L173">
            <v>3</v>
          </cell>
          <cell r="M173">
            <v>536000</v>
          </cell>
          <cell r="N173">
            <v>23.324630113141861</v>
          </cell>
          <cell r="O173">
            <v>0.14000000000000001</v>
          </cell>
          <cell r="P173">
            <v>0.16000000000000014</v>
          </cell>
          <cell r="Q173">
            <v>0.30000000000000016</v>
          </cell>
          <cell r="R173">
            <v>375199.99999999994</v>
          </cell>
          <cell r="S173">
            <v>16.3272410791993</v>
          </cell>
          <cell r="T173"/>
          <cell r="U173">
            <v>375199.99999999994</v>
          </cell>
          <cell r="V173">
            <v>16.3272410791993</v>
          </cell>
          <cell r="W173">
            <v>11.373311884050654</v>
          </cell>
          <cell r="X173">
            <v>0.69658504023316659</v>
          </cell>
          <cell r="Y173">
            <v>0.10764507514244677</v>
          </cell>
          <cell r="Z173">
            <v>3.1963821023093928</v>
          </cell>
          <cell r="AA173">
            <v>0.19576988462438663</v>
          </cell>
          <cell r="AB173">
            <v>0.1353463013920361</v>
          </cell>
          <cell r="AC173">
            <v>0.9865504103036522</v>
          </cell>
          <cell r="AD173">
            <v>6.0423583232350565E-2</v>
          </cell>
          <cell r="AE173">
            <v>11.373311884050654</v>
          </cell>
          <cell r="AF173">
            <v>10.992089137478825</v>
          </cell>
          <cell r="AG173">
            <v>1.5150623447058944E-2</v>
          </cell>
          <cell r="AH173">
            <v>0.20890998087061743</v>
          </cell>
          <cell r="AI173">
            <v>1.8368438586792123E-2</v>
          </cell>
          <cell r="AJ173">
            <v>0</v>
          </cell>
          <cell r="AK173">
            <v>0.20890998087061743</v>
          </cell>
          <cell r="AL173">
            <v>1.8368438586792123E-2</v>
          </cell>
          <cell r="AM173">
            <v>1.1954603911742696</v>
          </cell>
          <cell r="AN173">
            <v>7.3218762764351603E-2</v>
          </cell>
          <cell r="AO173"/>
          <cell r="AP173">
            <v>69.97389033942558</v>
          </cell>
          <cell r="AQ173">
            <v>48.981723237597905</v>
          </cell>
          <cell r="AR173">
            <v>48.981723237597905</v>
          </cell>
          <cell r="AS173">
            <v>14.861787585445938</v>
          </cell>
          <cell r="AT173">
            <v>5.2726412785177574</v>
          </cell>
          <cell r="AU173">
            <v>0.10764507514244677</v>
          </cell>
          <cell r="AV173"/>
          <cell r="AW173">
            <v>9.5891463069281784</v>
          </cell>
          <cell r="AX173">
            <v>0.1957698846243866</v>
          </cell>
          <cell r="AY173">
            <v>6.629495076017224</v>
          </cell>
          <cell r="AZ173">
            <v>0.1353463013920361</v>
          </cell>
          <cell r="BA173">
            <v>0.62672994261185233</v>
          </cell>
          <cell r="BB173">
            <v>1.2795179532001039E-2</v>
          </cell>
          <cell r="BC173">
            <v>0</v>
          </cell>
          <cell r="BD173">
            <v>-6.6294950760172249</v>
          </cell>
          <cell r="BE173">
            <v>-0.1353463013920361</v>
          </cell>
          <cell r="BF173">
            <v>3.5863811735228062</v>
          </cell>
          <cell r="BG173">
            <v>7.3218762764351547E-2</v>
          </cell>
          <cell r="BI173">
            <v>0.10764507514244677</v>
          </cell>
        </row>
        <row r="174">
          <cell r="K174" t="str">
            <v>TOU0</v>
          </cell>
          <cell r="L174">
            <v>2</v>
          </cell>
          <cell r="M174">
            <v>1264000</v>
          </cell>
          <cell r="N174">
            <v>55.004351610095732</v>
          </cell>
          <cell r="O174">
            <v>0.14000000000000001</v>
          </cell>
          <cell r="P174">
            <v>0.16000000000000003</v>
          </cell>
          <cell r="Q174">
            <v>0.30000000000000004</v>
          </cell>
          <cell r="R174">
            <v>884799.99999999988</v>
          </cell>
          <cell r="S174">
            <v>38.503046127067009</v>
          </cell>
          <cell r="T174"/>
          <cell r="U174">
            <v>884799.99999999988</v>
          </cell>
          <cell r="V174">
            <v>38.503046127067009</v>
          </cell>
          <cell r="W174">
            <v>26.870253953765999</v>
          </cell>
          <cell r="X174">
            <v>0.69787345824767488</v>
          </cell>
          <cell r="Y174">
            <v>0.18842341308020871</v>
          </cell>
          <cell r="Z174">
            <v>4.3779168080543336</v>
          </cell>
          <cell r="AA174">
            <v>0.11370312867211642</v>
          </cell>
          <cell r="AB174">
            <v>0.41117281407158157</v>
          </cell>
          <cell r="AC174">
            <v>-11.45348901833972</v>
          </cell>
          <cell r="AD174">
            <v>-0.29746968539946522</v>
          </cell>
          <cell r="AE174">
            <v>26.870253953765999</v>
          </cell>
          <cell r="AF174">
            <v>25.168839829948411</v>
          </cell>
          <cell r="AG174">
            <v>6.0204620981477913E-2</v>
          </cell>
          <cell r="AH174">
            <v>8.3700668855048566E-2</v>
          </cell>
          <cell r="AI174">
            <v>3.114993591019541E-3</v>
          </cell>
          <cell r="AJ174">
            <v>0</v>
          </cell>
          <cell r="AK174">
            <v>8.3700668855048566E-2</v>
          </cell>
          <cell r="AL174">
            <v>3.114993591019541E-3</v>
          </cell>
          <cell r="AM174">
            <v>-11.369788349484672</v>
          </cell>
          <cell r="AN174">
            <v>-0.29529581404968108</v>
          </cell>
          <cell r="AO174"/>
          <cell r="AP174">
            <v>110.00870322019146</v>
          </cell>
          <cell r="AQ174">
            <v>77.006092254134018</v>
          </cell>
          <cell r="AR174">
            <v>77.006092254134018</v>
          </cell>
          <cell r="AS174">
            <v>23.265584346602019</v>
          </cell>
          <cell r="AT174">
            <v>14.509750730493355</v>
          </cell>
          <cell r="AU174">
            <v>0.18842341308020871</v>
          </cell>
          <cell r="AV174"/>
          <cell r="AW174">
            <v>8.7558336161086672</v>
          </cell>
          <cell r="AX174">
            <v>0.11370312867211642</v>
          </cell>
          <cell r="AY174">
            <v>31.662811652788104</v>
          </cell>
          <cell r="AZ174">
            <v>0.41117281407158157</v>
          </cell>
          <cell r="BA174">
            <v>0.16740133771009713</v>
          </cell>
          <cell r="BB174">
            <v>2.1738713497841504E-3</v>
          </cell>
          <cell r="BC174">
            <v>0</v>
          </cell>
          <cell r="BD174">
            <v>-31.662811652788104</v>
          </cell>
          <cell r="BE174">
            <v>-0.41117281407158157</v>
          </cell>
          <cell r="BF174">
            <v>-22.739576698969341</v>
          </cell>
          <cell r="BG174">
            <v>-0.29529581404968103</v>
          </cell>
          <cell r="BI174">
            <v>8.466688920213275E-2</v>
          </cell>
        </row>
        <row r="175">
          <cell r="K175" t="str">
            <v>XVR5</v>
          </cell>
          <cell r="L175">
            <v>2</v>
          </cell>
          <cell r="M175">
            <v>591000</v>
          </cell>
          <cell r="N175">
            <v>25.718015665796344</v>
          </cell>
          <cell r="O175">
            <v>0.14000000000000001</v>
          </cell>
          <cell r="P175">
            <v>0.16000000000000003</v>
          </cell>
          <cell r="Q175">
            <v>0.30000000000000004</v>
          </cell>
          <cell r="R175">
            <v>413699.99999999994</v>
          </cell>
          <cell r="S175">
            <v>18.002610966057439</v>
          </cell>
          <cell r="T175"/>
          <cell r="U175">
            <v>413699.99999999994</v>
          </cell>
          <cell r="V175">
            <v>18.002610966057439</v>
          </cell>
          <cell r="W175">
            <v>11.640904082207182</v>
          </cell>
          <cell r="X175">
            <v>0.64662309840251653</v>
          </cell>
          <cell r="Y175">
            <v>8.6208449836363166E-2</v>
          </cell>
          <cell r="Z175">
            <v>4.8097296994593322</v>
          </cell>
          <cell r="AA175">
            <v>0.26716845176112031</v>
          </cell>
          <cell r="AB175">
            <v>0.41117281407158157</v>
          </cell>
          <cell r="AC175">
            <v>-2.592454512090419</v>
          </cell>
          <cell r="AD175">
            <v>-0.14400436231046129</v>
          </cell>
          <cell r="AE175">
            <v>11.640904082207182</v>
          </cell>
          <cell r="AF175">
            <v>11.993583636320126</v>
          </cell>
          <cell r="AG175">
            <v>2.0312553078246025E-2</v>
          </cell>
          <cell r="AH175">
            <v>-0.58913603616154842</v>
          </cell>
          <cell r="AI175">
            <v>-5.0609130699910798E-2</v>
          </cell>
          <cell r="AJ175">
            <v>0</v>
          </cell>
          <cell r="AK175">
            <v>-0.58913603616154842</v>
          </cell>
          <cell r="AL175">
            <v>-5.0609130699910798E-2</v>
          </cell>
          <cell r="AM175">
            <v>-3.1815905482519673</v>
          </cell>
          <cell r="AN175">
            <v>-0.17672939521109551</v>
          </cell>
          <cell r="AO175"/>
          <cell r="AP175">
            <v>51.436031331592687</v>
          </cell>
          <cell r="AQ175">
            <v>36.005221932114878</v>
          </cell>
          <cell r="AR175">
            <v>36.005221932114878</v>
          </cell>
          <cell r="AS175">
            <v>12.723413767700514</v>
          </cell>
          <cell r="AT175">
            <v>3.1039543687818485</v>
          </cell>
          <cell r="AU175">
            <v>8.6208449836363166E-2</v>
          </cell>
          <cell r="AV175"/>
          <cell r="AW175">
            <v>9.6194593989186643</v>
          </cell>
          <cell r="AX175">
            <v>0.26716845176112031</v>
          </cell>
          <cell r="AY175">
            <v>14.804368423099502</v>
          </cell>
          <cell r="AZ175">
            <v>0.41117281407158157</v>
          </cell>
          <cell r="BA175">
            <v>-1.1782720723230968</v>
          </cell>
          <cell r="BB175">
            <v>-3.2725032900634235E-2</v>
          </cell>
          <cell r="BC175">
            <v>0</v>
          </cell>
          <cell r="BD175">
            <v>-14.804368423099502</v>
          </cell>
          <cell r="BE175">
            <v>-0.41117281407158157</v>
          </cell>
          <cell r="BF175">
            <v>-6.3631810965039346</v>
          </cell>
          <cell r="BG175">
            <v>-0.17672939521109551</v>
          </cell>
          <cell r="BI175">
            <v>8.466688920213275E-2</v>
          </cell>
        </row>
        <row r="176">
          <cell r="K176" t="str">
            <v>N200</v>
          </cell>
          <cell r="L176">
            <v>10</v>
          </cell>
          <cell r="M176">
            <v>3173000</v>
          </cell>
          <cell r="N176">
            <v>138.07658833768494</v>
          </cell>
          <cell r="O176">
            <v>0.14000000000000001</v>
          </cell>
          <cell r="P176">
            <v>0.20999999999999996</v>
          </cell>
          <cell r="Q176">
            <v>0.35</v>
          </cell>
          <cell r="R176">
            <v>2062450.0000000002</v>
          </cell>
          <cell r="S176">
            <v>89.749782419495219</v>
          </cell>
          <cell r="T176"/>
          <cell r="U176">
            <v>2062450.0000000002</v>
          </cell>
          <cell r="V176">
            <v>89.749782419495219</v>
          </cell>
          <cell r="W176">
            <v>48.833525431976241</v>
          </cell>
          <cell r="X176">
            <v>0.54410745202395883</v>
          </cell>
          <cell r="Y176">
            <v>7.1563483683281554E-2</v>
          </cell>
          <cell r="Z176">
            <v>34.493449897763355</v>
          </cell>
          <cell r="AA176">
            <v>0.38432906429275954</v>
          </cell>
          <cell r="AB176">
            <v>0.10891904165554109</v>
          </cell>
          <cell r="AC176">
            <v>24.717989607838611</v>
          </cell>
          <cell r="AD176">
            <v>0.27541002263721848</v>
          </cell>
          <cell r="AE176">
            <v>48.833525431976241</v>
          </cell>
          <cell r="AF176">
            <v>43.806672300915771</v>
          </cell>
          <cell r="AG176">
            <v>-1.2784950880709257E-2</v>
          </cell>
          <cell r="AH176">
            <v>5.6511873550401521</v>
          </cell>
          <cell r="AI176">
            <v>0.11572351791213806</v>
          </cell>
          <cell r="AJ176">
            <v>0</v>
          </cell>
          <cell r="AK176">
            <v>5.6511873550401521</v>
          </cell>
          <cell r="AL176">
            <v>0.11572351791213806</v>
          </cell>
          <cell r="AM176">
            <v>30.369176962878761</v>
          </cell>
          <cell r="AN176">
            <v>0.33837605110764085</v>
          </cell>
          <cell r="AO176"/>
          <cell r="AP176">
            <v>1380.7658833768494</v>
          </cell>
          <cell r="AQ176">
            <v>897.49782419495216</v>
          </cell>
          <cell r="AR176">
            <v>897.49782419495227</v>
          </cell>
          <cell r="AS176">
            <v>409.16256987518977</v>
          </cell>
          <cell r="AT176">
            <v>64.228070897556165</v>
          </cell>
          <cell r="AU176">
            <v>7.1563483683281554E-2</v>
          </cell>
          <cell r="AV176"/>
          <cell r="AW176">
            <v>344.93449897763355</v>
          </cell>
          <cell r="AX176">
            <v>0.38432906429275948</v>
          </cell>
          <cell r="AY176">
            <v>97.754602899247502</v>
          </cell>
          <cell r="AZ176">
            <v>0.10891904165554109</v>
          </cell>
          <cell r="BA176">
            <v>56.511873550401518</v>
          </cell>
          <cell r="BB176">
            <v>6.2966028470422389E-2</v>
          </cell>
          <cell r="BC176">
            <v>0</v>
          </cell>
          <cell r="BD176">
            <v>-97.754602899247502</v>
          </cell>
          <cell r="BE176">
            <v>-0.10891904165554109</v>
          </cell>
          <cell r="BF176">
            <v>303.69176962878754</v>
          </cell>
          <cell r="BG176">
            <v>0.33837605110764074</v>
          </cell>
          <cell r="BI176">
            <v>7.0161802681748667E-2</v>
          </cell>
        </row>
        <row r="177">
          <cell r="K177" t="str">
            <v>Y500</v>
          </cell>
          <cell r="L177">
            <v>5</v>
          </cell>
          <cell r="M177">
            <v>3627000</v>
          </cell>
          <cell r="N177">
            <v>157.83289817232375</v>
          </cell>
          <cell r="O177">
            <v>0.14000000000000001</v>
          </cell>
          <cell r="P177">
            <v>0.20999999999999985</v>
          </cell>
          <cell r="Q177">
            <v>0.34999999999999987</v>
          </cell>
          <cell r="R177">
            <v>2357550.0000000005</v>
          </cell>
          <cell r="S177">
            <v>102.59138381201046</v>
          </cell>
          <cell r="T177"/>
          <cell r="U177">
            <v>2357550.0000000005</v>
          </cell>
          <cell r="V177">
            <v>102.59138381201046</v>
          </cell>
          <cell r="W177">
            <v>58.313956516482328</v>
          </cell>
          <cell r="X177">
            <v>0.56840988345899923</v>
          </cell>
          <cell r="Y177">
            <v>4.1304121167042865E-2</v>
          </cell>
          <cell r="Z177">
            <v>40.039980347862262</v>
          </cell>
          <cell r="AA177">
            <v>0.39028599537395797</v>
          </cell>
          <cell r="AB177">
            <v>0.11815155115735271</v>
          </cell>
          <cell r="AC177">
            <v>27.918649215093893</v>
          </cell>
          <cell r="AD177">
            <v>0.27213444421660521</v>
          </cell>
          <cell r="AE177">
            <v>58.313956516482328</v>
          </cell>
          <cell r="AF177">
            <v>50.86649425547462</v>
          </cell>
          <cell r="AG177">
            <v>3.7623807956023929E-2</v>
          </cell>
          <cell r="AH177">
            <v>5.253469159875646</v>
          </cell>
          <cell r="AI177">
            <v>9.008939666768731E-2</v>
          </cell>
          <cell r="AJ177">
            <v>0</v>
          </cell>
          <cell r="AK177">
            <v>5.253469159875646</v>
          </cell>
          <cell r="AL177">
            <v>9.008939666768731E-2</v>
          </cell>
          <cell r="AM177">
            <v>33.172118374969543</v>
          </cell>
          <cell r="AN177">
            <v>0.3233421476773769</v>
          </cell>
          <cell r="AO177"/>
          <cell r="AP177">
            <v>789.16449086161879</v>
          </cell>
          <cell r="AQ177">
            <v>512.95691906005231</v>
          </cell>
          <cell r="AR177">
            <v>512.95691906005231</v>
          </cell>
          <cell r="AS177">
            <v>221.38713647764067</v>
          </cell>
          <cell r="AT177">
            <v>21.187234738329401</v>
          </cell>
          <cell r="AU177">
            <v>4.1304121167042865E-2</v>
          </cell>
          <cell r="AV177"/>
          <cell r="AW177">
            <v>200.19990173931131</v>
          </cell>
          <cell r="AX177">
            <v>0.39028599537395797</v>
          </cell>
          <cell r="AY177">
            <v>60.606655663841806</v>
          </cell>
          <cell r="AZ177">
            <v>0.11815155115735271</v>
          </cell>
          <cell r="BA177">
            <v>26.26734579937823</v>
          </cell>
          <cell r="BB177">
            <v>5.1207703460771699E-2</v>
          </cell>
          <cell r="BC177">
            <v>0</v>
          </cell>
          <cell r="BD177">
            <v>-60.606655663841806</v>
          </cell>
          <cell r="BE177">
            <v>-0.11815155115735271</v>
          </cell>
          <cell r="BF177">
            <v>165.86059187484773</v>
          </cell>
          <cell r="BG177">
            <v>0.32334214767737696</v>
          </cell>
          <cell r="BI177">
            <v>7.0161802681748667E-2</v>
          </cell>
        </row>
        <row r="178">
          <cell r="K178" t="str">
            <v>BG95</v>
          </cell>
          <cell r="L178">
            <v>5</v>
          </cell>
          <cell r="M178">
            <v>1355000</v>
          </cell>
          <cell r="N178">
            <v>58.96431679721497</v>
          </cell>
          <cell r="O178">
            <v>0.14000000000000001</v>
          </cell>
          <cell r="P178">
            <v>0.36</v>
          </cell>
          <cell r="Q178">
            <v>0.5</v>
          </cell>
          <cell r="R178">
            <v>677500</v>
          </cell>
          <cell r="S178">
            <v>29.482158398607485</v>
          </cell>
          <cell r="T178"/>
          <cell r="U178">
            <v>677500</v>
          </cell>
          <cell r="V178">
            <v>29.482158398607485</v>
          </cell>
          <cell r="W178">
            <v>31.775046719320152</v>
          </cell>
          <cell r="X178">
            <v>1.0777720643689699</v>
          </cell>
          <cell r="Y178">
            <v>1.4493641644411043E-2</v>
          </cell>
          <cell r="Z178">
            <v>-2.7201921594458476</v>
          </cell>
          <cell r="AA178">
            <v>-9.2265706013380924E-2</v>
          </cell>
          <cell r="AB178">
            <v>6.4041274276521093E-2</v>
          </cell>
          <cell r="AC178">
            <v>-4.6082671517149087</v>
          </cell>
          <cell r="AD178">
            <v>-0.156306980289902</v>
          </cell>
          <cell r="AE178">
            <v>31.775046719320152</v>
          </cell>
          <cell r="AF178">
            <v>22.001996407971085</v>
          </cell>
          <cell r="AG178">
            <v>8.0098213368245449E-2</v>
          </cell>
          <cell r="AH178">
            <v>7.2279258394389938</v>
          </cell>
          <cell r="AI178">
            <v>0.22747176119946363</v>
          </cell>
          <cell r="AJ178">
            <v>3.4627765562131314E-3</v>
          </cell>
          <cell r="AK178">
            <v>7.1178959525867551</v>
          </cell>
          <cell r="AL178">
            <v>0.2240089846432505</v>
          </cell>
          <cell r="AM178">
            <v>2.5096288008718464</v>
          </cell>
          <cell r="AN178">
            <v>8.5123645526250971E-2</v>
          </cell>
          <cell r="AO178"/>
          <cell r="AP178">
            <v>294.82158398607487</v>
          </cell>
          <cell r="AQ178">
            <v>147.41079199303744</v>
          </cell>
          <cell r="AR178">
            <v>147.41079199303744</v>
          </cell>
          <cell r="AS178">
            <v>-11.464441603563333</v>
          </cell>
          <cell r="AT178">
            <v>2.1365191936659014</v>
          </cell>
          <cell r="AU178">
            <v>1.4493641644411043E-2</v>
          </cell>
          <cell r="AV178"/>
          <cell r="AW178">
            <v>-13.600960797229238</v>
          </cell>
          <cell r="AX178">
            <v>-9.2265706013380924E-2</v>
          </cell>
          <cell r="AY178">
            <v>9.4403749613453094</v>
          </cell>
          <cell r="AZ178">
            <v>6.4041274276521093E-2</v>
          </cell>
          <cell r="BA178">
            <v>36.139629197194971</v>
          </cell>
          <cell r="BB178">
            <v>0.24516270965359124</v>
          </cell>
          <cell r="BC178">
            <v>0.550149434261194</v>
          </cell>
          <cell r="BD178">
            <v>-9.9905243956065028</v>
          </cell>
          <cell r="BE178">
            <v>-6.7773358113959389E-2</v>
          </cell>
          <cell r="BF178">
            <v>12.54814400435923</v>
          </cell>
          <cell r="BG178">
            <v>8.5123645526250943E-2</v>
          </cell>
          <cell r="BI178">
            <v>0.22929693012251431</v>
          </cell>
        </row>
        <row r="179">
          <cell r="K179" t="str">
            <v>EA32</v>
          </cell>
          <cell r="L179">
            <v>50</v>
          </cell>
          <cell r="M179">
            <v>864000</v>
          </cell>
          <cell r="N179">
            <v>37.59791122715405</v>
          </cell>
          <cell r="O179">
            <v>0.14000000000000001</v>
          </cell>
          <cell r="P179">
            <v>0.20999999999999985</v>
          </cell>
          <cell r="Q179">
            <v>0.34999999999999987</v>
          </cell>
          <cell r="R179">
            <v>561600.00000000012</v>
          </cell>
          <cell r="S179">
            <v>24.438642297650137</v>
          </cell>
          <cell r="T179"/>
          <cell r="U179">
            <v>561600.00000000012</v>
          </cell>
          <cell r="V179">
            <v>24.438642297650137</v>
          </cell>
          <cell r="W179">
            <v>16.300168824534815</v>
          </cell>
          <cell r="X179">
            <v>0.66698340382444787</v>
          </cell>
          <cell r="Y179">
            <v>4.0233520669863361E-2</v>
          </cell>
          <cell r="Z179">
            <v>7.1552208530894177</v>
          </cell>
          <cell r="AA179">
            <v>0.29278307550568872</v>
          </cell>
          <cell r="AB179">
            <v>8.0278533837202473E-2</v>
          </cell>
          <cell r="AC179">
            <v>5.1933224804622249</v>
          </cell>
          <cell r="AD179">
            <v>0.21250454166848629</v>
          </cell>
          <cell r="AE179">
            <v>16.300168824534815</v>
          </cell>
          <cell r="AF179">
            <v>12.845672670769405</v>
          </cell>
          <cell r="AG179">
            <v>1.5775918130526187E-2</v>
          </cell>
          <cell r="AH179">
            <v>3.1973460248757934</v>
          </cell>
          <cell r="AI179">
            <v>0.19615416621103871</v>
          </cell>
          <cell r="AJ179">
            <v>0</v>
          </cell>
          <cell r="AK179">
            <v>3.1973460248757934</v>
          </cell>
          <cell r="AL179">
            <v>0.19615416621103871</v>
          </cell>
          <cell r="AM179">
            <v>8.3906685053380183</v>
          </cell>
          <cell r="AN179">
            <v>0.34333611512227136</v>
          </cell>
          <cell r="AO179"/>
          <cell r="AP179">
            <v>1879.8955613577025</v>
          </cell>
          <cell r="AQ179">
            <v>1221.9321148825068</v>
          </cell>
          <cell r="AR179">
            <v>1221.9321148825068</v>
          </cell>
          <cell r="AS179">
            <v>406.92367365576609</v>
          </cell>
          <cell r="AT179">
            <v>49.162631001295189</v>
          </cell>
          <cell r="AU179">
            <v>4.0233520669863361E-2</v>
          </cell>
          <cell r="AV179"/>
          <cell r="AW179">
            <v>357.76104265447088</v>
          </cell>
          <cell r="AX179">
            <v>0.29278307550568872</v>
          </cell>
          <cell r="AY179">
            <v>98.094918631359704</v>
          </cell>
          <cell r="AZ179">
            <v>8.0278533837202473E-2</v>
          </cell>
          <cell r="BA179">
            <v>159.86730124378968</v>
          </cell>
          <cell r="BB179">
            <v>0.13083157345378513</v>
          </cell>
          <cell r="BC179">
            <v>0</v>
          </cell>
          <cell r="BD179">
            <v>-98.094918631359704</v>
          </cell>
          <cell r="BE179">
            <v>-8.0278533837202473E-2</v>
          </cell>
          <cell r="BF179">
            <v>419.53342526690091</v>
          </cell>
          <cell r="BG179">
            <v>0.34333611512227141</v>
          </cell>
          <cell r="BI179">
            <v>0.10221275667657248</v>
          </cell>
        </row>
        <row r="180">
          <cell r="K180" t="str">
            <v>EA51</v>
          </cell>
          <cell r="L180">
            <v>20</v>
          </cell>
          <cell r="M180">
            <v>727000</v>
          </cell>
          <cell r="N180">
            <v>31.636205395996519</v>
          </cell>
          <cell r="O180">
            <v>0.14000000000000001</v>
          </cell>
          <cell r="P180">
            <v>0.26</v>
          </cell>
          <cell r="Q180">
            <v>0.4</v>
          </cell>
          <cell r="R180">
            <v>436200</v>
          </cell>
          <cell r="S180">
            <v>18.981723237597912</v>
          </cell>
          <cell r="T180"/>
          <cell r="U180">
            <v>436200</v>
          </cell>
          <cell r="V180">
            <v>18.981723237597912</v>
          </cell>
          <cell r="W180">
            <v>15.299274824780168</v>
          </cell>
          <cell r="X180">
            <v>0.80600031057645172</v>
          </cell>
          <cell r="Y180">
            <v>8.0915574480633995E-2</v>
          </cell>
          <cell r="Z180">
            <v>2.1465313724151098</v>
          </cell>
          <cell r="AA180">
            <v>0.11308411494291432</v>
          </cell>
          <cell r="AB180">
            <v>0.11345037079799497</v>
          </cell>
          <cell r="AC180">
            <v>-6.9521672752919095E-3</v>
          </cell>
          <cell r="AD180">
            <v>-3.6625585508071544E-4</v>
          </cell>
          <cell r="AE180">
            <v>15.299274824780168</v>
          </cell>
          <cell r="AF180">
            <v>10.651127135998474</v>
          </cell>
          <cell r="AG180">
            <v>8.5887519024008784E-3</v>
          </cell>
          <cell r="AH180">
            <v>4.5167460130250099</v>
          </cell>
          <cell r="AI180">
            <v>0.29522615056951956</v>
          </cell>
          <cell r="AJ180">
            <v>0</v>
          </cell>
          <cell r="AK180">
            <v>4.5167460130250099</v>
          </cell>
          <cell r="AL180">
            <v>0.29522615056951956</v>
          </cell>
          <cell r="AM180">
            <v>4.5097938457497175</v>
          </cell>
          <cell r="AN180">
            <v>0.23758611319424233</v>
          </cell>
          <cell r="AO180"/>
          <cell r="AP180">
            <v>632.72410791993036</v>
          </cell>
          <cell r="AQ180">
            <v>379.63446475195826</v>
          </cell>
          <cell r="AR180">
            <v>379.63446475195821</v>
          </cell>
          <cell r="AS180">
            <v>73.648968256354863</v>
          </cell>
          <cell r="AT180">
            <v>30.718340808052695</v>
          </cell>
          <cell r="AU180">
            <v>8.0915574480633995E-2</v>
          </cell>
          <cell r="AV180"/>
          <cell r="AW180">
            <v>42.930627448302197</v>
          </cell>
          <cell r="AX180">
            <v>0.11308411494291432</v>
          </cell>
          <cell r="AY180">
            <v>43.069670793808008</v>
          </cell>
          <cell r="AZ180">
            <v>0.11345037079799497</v>
          </cell>
          <cell r="BA180">
            <v>90.334920260500198</v>
          </cell>
          <cell r="BB180">
            <v>0.2379523690493231</v>
          </cell>
          <cell r="BC180">
            <v>0</v>
          </cell>
          <cell r="BD180">
            <v>-43.069670793808015</v>
          </cell>
          <cell r="BE180">
            <v>-0.11345037079799498</v>
          </cell>
          <cell r="BF180">
            <v>90.195876914994372</v>
          </cell>
          <cell r="BG180">
            <v>0.23758611319424242</v>
          </cell>
          <cell r="BI180">
            <v>0.10221275667657248</v>
          </cell>
        </row>
        <row r="181">
          <cell r="K181" t="str">
            <v>EA52</v>
          </cell>
          <cell r="L181">
            <v>15</v>
          </cell>
          <cell r="M181">
            <v>864000</v>
          </cell>
          <cell r="N181">
            <v>37.59791122715405</v>
          </cell>
          <cell r="O181">
            <v>0.14000000000000001</v>
          </cell>
          <cell r="P181">
            <v>0.26</v>
          </cell>
          <cell r="Q181">
            <v>0.4</v>
          </cell>
          <cell r="R181">
            <v>518399.99999999994</v>
          </cell>
          <cell r="S181">
            <v>22.558746736292427</v>
          </cell>
          <cell r="T181"/>
          <cell r="U181">
            <v>518399.99999999994</v>
          </cell>
          <cell r="V181">
            <v>22.558746736292427</v>
          </cell>
          <cell r="W181">
            <v>16.323831250864501</v>
          </cell>
          <cell r="X181">
            <v>0.72361427882883145</v>
          </cell>
          <cell r="Y181">
            <v>4.3976923613042597E-2</v>
          </cell>
          <cell r="Z181">
            <v>5.2428512034000185</v>
          </cell>
          <cell r="AA181">
            <v>0.23240879755812582</v>
          </cell>
          <cell r="AB181">
            <v>0.10598828439906409</v>
          </cell>
          <cell r="AC181">
            <v>2.8518883386273997</v>
          </cell>
          <cell r="AD181">
            <v>0.12642051315906183</v>
          </cell>
          <cell r="AE181">
            <v>16.323831250864501</v>
          </cell>
          <cell r="AF181">
            <v>10.989998877371999</v>
          </cell>
          <cell r="AG181">
            <v>3.5490181995260821E-2</v>
          </cell>
          <cell r="AH181">
            <v>4.7544966315393946</v>
          </cell>
          <cell r="AI181">
            <v>0.29126107458918993</v>
          </cell>
          <cell r="AJ181">
            <v>8.9689886657821506E-3</v>
          </cell>
          <cell r="AK181">
            <v>4.6080883740682506</v>
          </cell>
          <cell r="AL181">
            <v>0.28229208592340777</v>
          </cell>
          <cell r="AM181">
            <v>7.4599767126956502</v>
          </cell>
          <cell r="AN181">
            <v>0.33069109733361507</v>
          </cell>
          <cell r="AO181"/>
          <cell r="AP181">
            <v>563.9686684073107</v>
          </cell>
          <cell r="AQ181">
            <v>338.38120104438639</v>
          </cell>
          <cell r="AR181">
            <v>338.38120104438639</v>
          </cell>
          <cell r="AS181">
            <v>93.523732281418887</v>
          </cell>
          <cell r="AT181">
            <v>14.88096423041859</v>
          </cell>
          <cell r="AU181">
            <v>4.3976923613042597E-2</v>
          </cell>
          <cell r="AV181"/>
          <cell r="AW181">
            <v>78.642768051000274</v>
          </cell>
          <cell r="AX181">
            <v>0.23240879755812582</v>
          </cell>
          <cell r="AY181">
            <v>35.864442971589305</v>
          </cell>
          <cell r="AZ181">
            <v>0.10598828439906409</v>
          </cell>
          <cell r="BA181">
            <v>71.317449473090917</v>
          </cell>
          <cell r="BB181">
            <v>0.21076067243976715</v>
          </cell>
          <cell r="BC181">
            <v>2.1961238620671626</v>
          </cell>
          <cell r="BD181">
            <v>-38.060566833656473</v>
          </cell>
          <cell r="BE181">
            <v>-0.11247837266427801</v>
          </cell>
          <cell r="BF181">
            <v>111.89965069043473</v>
          </cell>
          <cell r="BG181">
            <v>0.33069109733361501</v>
          </cell>
          <cell r="BI181">
            <v>0.10221275667657248</v>
          </cell>
        </row>
        <row r="182">
          <cell r="K182" t="str">
            <v>EA71</v>
          </cell>
          <cell r="L182">
            <v>10</v>
          </cell>
          <cell r="M182">
            <v>727000</v>
          </cell>
          <cell r="N182">
            <v>31.636205395996519</v>
          </cell>
          <cell r="O182">
            <v>0.14000000000000001</v>
          </cell>
          <cell r="P182">
            <v>0.26</v>
          </cell>
          <cell r="Q182">
            <v>0.4</v>
          </cell>
          <cell r="R182">
            <v>436200</v>
          </cell>
          <cell r="S182">
            <v>18.981723237597912</v>
          </cell>
          <cell r="T182"/>
          <cell r="U182">
            <v>436200</v>
          </cell>
          <cell r="V182">
            <v>18.981723237597912</v>
          </cell>
          <cell r="W182">
            <v>15.099889678783251</v>
          </cell>
          <cell r="X182">
            <v>0.79549625130316159</v>
          </cell>
          <cell r="Y182">
            <v>6.5728364313332857E-2</v>
          </cell>
          <cell r="Z182">
            <v>2.6341959385589693</v>
          </cell>
          <cell r="AA182">
            <v>0.13877538438350553</v>
          </cell>
          <cell r="AB182">
            <v>7.4230824258308598E-2</v>
          </cell>
          <cell r="AC182">
            <v>1.2251669767889861</v>
          </cell>
          <cell r="AD182">
            <v>6.4544560125196923E-2</v>
          </cell>
          <cell r="AE182">
            <v>15.099889678783251</v>
          </cell>
          <cell r="AF182">
            <v>10.776927850377465</v>
          </cell>
          <cell r="AG182">
            <v>8.6998186898914389E-3</v>
          </cell>
          <cell r="AH182">
            <v>4.1915955259630087</v>
          </cell>
          <cell r="AI182">
            <v>0.27759113577184541</v>
          </cell>
          <cell r="AJ182">
            <v>0</v>
          </cell>
          <cell r="AK182">
            <v>4.1915955259630087</v>
          </cell>
          <cell r="AL182">
            <v>0.27759113577184541</v>
          </cell>
          <cell r="AM182">
            <v>5.416762502751995</v>
          </cell>
          <cell r="AN182">
            <v>0.28536726802668694</v>
          </cell>
          <cell r="AO182"/>
          <cell r="AP182">
            <v>316.36205395996518</v>
          </cell>
          <cell r="AQ182">
            <v>189.81723237597913</v>
          </cell>
          <cell r="AR182">
            <v>189.8172323759791</v>
          </cell>
          <cell r="AS182">
            <v>38.81833558814661</v>
          </cell>
          <cell r="AT182">
            <v>12.476376202556915</v>
          </cell>
          <cell r="AU182">
            <v>6.5728364313332857E-2</v>
          </cell>
          <cell r="AV182"/>
          <cell r="AW182">
            <v>26.341959385589693</v>
          </cell>
          <cell r="AX182">
            <v>0.13877538438350553</v>
          </cell>
          <cell r="AY182">
            <v>14.090289617699829</v>
          </cell>
          <cell r="AZ182">
            <v>7.4230824258308598E-2</v>
          </cell>
          <cell r="BA182">
            <v>41.915955259630088</v>
          </cell>
          <cell r="BB182">
            <v>0.22082270790149003</v>
          </cell>
          <cell r="BC182">
            <v>0</v>
          </cell>
          <cell r="BD182">
            <v>-14.090289617699831</v>
          </cell>
          <cell r="BE182">
            <v>-7.4230824258308611E-2</v>
          </cell>
          <cell r="BF182">
            <v>54.167625027519954</v>
          </cell>
          <cell r="BG182">
            <v>0.28536726802668699</v>
          </cell>
          <cell r="BI182">
            <v>0.10221275667657248</v>
          </cell>
        </row>
        <row r="183">
          <cell r="K183" t="str">
            <v>EA72</v>
          </cell>
          <cell r="L183">
            <v>20</v>
          </cell>
          <cell r="M183">
            <v>864000</v>
          </cell>
          <cell r="N183">
            <v>37.59791122715405</v>
          </cell>
          <cell r="O183">
            <v>0.14000000000000001</v>
          </cell>
          <cell r="P183">
            <v>0.16000000000000003</v>
          </cell>
          <cell r="Q183">
            <v>0.30000000000000004</v>
          </cell>
          <cell r="R183">
            <v>604800</v>
          </cell>
          <cell r="S183">
            <v>26.318537859007833</v>
          </cell>
          <cell r="T183"/>
          <cell r="U183">
            <v>604800</v>
          </cell>
          <cell r="V183">
            <v>26.318537859007833</v>
          </cell>
          <cell r="W183">
            <v>16.096069613180582</v>
          </cell>
          <cell r="X183">
            <v>0.61158677200874634</v>
          </cell>
          <cell r="Y183">
            <v>0.27841169247021119</v>
          </cell>
          <cell r="Z183">
            <v>2.895079577159553</v>
          </cell>
          <cell r="AA183">
            <v>0.11000153552104254</v>
          </cell>
          <cell r="AB183">
            <v>0.1119536098377809</v>
          </cell>
          <cell r="AC183">
            <v>-5.137574180867599E-2</v>
          </cell>
          <cell r="AD183">
            <v>-1.9520743167383834E-3</v>
          </cell>
          <cell r="AE183">
            <v>16.096069613180582</v>
          </cell>
          <cell r="AF183">
            <v>12.976772058895063</v>
          </cell>
          <cell r="AG183">
            <v>2.2810627446840703E-2</v>
          </cell>
          <cell r="AH183">
            <v>2.752136106980843</v>
          </cell>
          <cell r="AI183">
            <v>0.17098187154503869</v>
          </cell>
          <cell r="AJ183">
            <v>0</v>
          </cell>
          <cell r="AK183">
            <v>2.752136106980843</v>
          </cell>
          <cell r="AL183">
            <v>0.17098187154503869</v>
          </cell>
          <cell r="AM183">
            <v>2.700760365172167</v>
          </cell>
          <cell r="AN183">
            <v>0.10261817657350594</v>
          </cell>
          <cell r="AO183"/>
          <cell r="AP183">
            <v>751.95822454308097</v>
          </cell>
          <cell r="AQ183">
            <v>526.37075718015672</v>
          </cell>
          <cell r="AR183">
            <v>526.3707571801566</v>
          </cell>
          <cell r="AS183">
            <v>204.44936491654502</v>
          </cell>
          <cell r="AT183">
            <v>146.54777337335398</v>
          </cell>
          <cell r="AU183">
            <v>0.27841169247021119</v>
          </cell>
          <cell r="AV183"/>
          <cell r="AW183">
            <v>57.90159154319106</v>
          </cell>
          <cell r="AX183">
            <v>0.11000153552104255</v>
          </cell>
          <cell r="AY183">
            <v>58.929106379364562</v>
          </cell>
          <cell r="AZ183">
            <v>0.1119536098377809</v>
          </cell>
          <cell r="BA183">
            <v>55.042722139616856</v>
          </cell>
          <cell r="BB183">
            <v>0.10457025089024434</v>
          </cell>
          <cell r="BC183">
            <v>0</v>
          </cell>
          <cell r="BD183">
            <v>-58.929106379364562</v>
          </cell>
          <cell r="BE183">
            <v>-0.1119536098377809</v>
          </cell>
          <cell r="BF183">
            <v>54.015207303443354</v>
          </cell>
          <cell r="BG183">
            <v>0.10261817657350598</v>
          </cell>
          <cell r="BI183">
            <v>0.10221275667657248</v>
          </cell>
        </row>
        <row r="184">
          <cell r="K184" t="str">
            <v>EN77</v>
          </cell>
          <cell r="L184">
            <v>5</v>
          </cell>
          <cell r="M184">
            <v>727000</v>
          </cell>
          <cell r="N184">
            <v>31.636205395996519</v>
          </cell>
          <cell r="O184">
            <v>0.14000000000000001</v>
          </cell>
          <cell r="P184">
            <v>0.36</v>
          </cell>
          <cell r="Q184">
            <v>0.5</v>
          </cell>
          <cell r="R184">
            <v>363500</v>
          </cell>
          <cell r="S184">
            <v>15.81810269799826</v>
          </cell>
          <cell r="T184"/>
          <cell r="U184">
            <v>363500</v>
          </cell>
          <cell r="V184">
            <v>15.81810269799826</v>
          </cell>
          <cell r="W184">
            <v>15.208379011711257</v>
          </cell>
          <cell r="X184">
            <v>0.96145405691643648</v>
          </cell>
          <cell r="Y184">
            <v>6.6559878348501245E-2</v>
          </cell>
          <cell r="Z184">
            <v>-0.44312730499586195</v>
          </cell>
          <cell r="AA184">
            <v>-2.8013935264937846E-2</v>
          </cell>
          <cell r="AB184">
            <v>7.5495780686403752E-2</v>
          </cell>
          <cell r="AC184">
            <v>-1.6373273171589484</v>
          </cell>
          <cell r="AD184">
            <v>-0.10350971595134149</v>
          </cell>
          <cell r="AE184">
            <v>15.208379011711257</v>
          </cell>
          <cell r="AF184">
            <v>10.934243397565428</v>
          </cell>
          <cell r="AG184">
            <v>8.1319458226362853E-3</v>
          </cell>
          <cell r="AH184">
            <v>4.1504618999724743</v>
          </cell>
          <cell r="AI184">
            <v>0.27290626415717278</v>
          </cell>
          <cell r="AJ184">
            <v>0</v>
          </cell>
          <cell r="AK184">
            <v>4.1504618999724743</v>
          </cell>
          <cell r="AL184">
            <v>0.27290626415717278</v>
          </cell>
          <cell r="AM184">
            <v>2.5131345828135259</v>
          </cell>
          <cell r="AN184">
            <v>0.15887711888048095</v>
          </cell>
          <cell r="AO184"/>
          <cell r="AP184">
            <v>158.18102697998259</v>
          </cell>
          <cell r="AQ184">
            <v>79.090513489991295</v>
          </cell>
          <cell r="AR184">
            <v>79.090513489991295</v>
          </cell>
          <cell r="AS184">
            <v>3.0486184314350151</v>
          </cell>
          <cell r="AT184">
            <v>5.2642549564143168</v>
          </cell>
          <cell r="AU184">
            <v>6.6559878348501245E-2</v>
          </cell>
          <cell r="AV184"/>
          <cell r="AW184">
            <v>-2.2156365249793097</v>
          </cell>
          <cell r="AX184">
            <v>-2.801393526493785E-2</v>
          </cell>
          <cell r="AY184">
            <v>5.9710000608154399</v>
          </cell>
          <cell r="AZ184">
            <v>7.5495780686403752E-2</v>
          </cell>
          <cell r="BA184">
            <v>20.752309499862371</v>
          </cell>
          <cell r="BB184">
            <v>0.26238683483182246</v>
          </cell>
          <cell r="BC184">
            <v>0</v>
          </cell>
          <cell r="BD184">
            <v>-5.9710000608154399</v>
          </cell>
          <cell r="BE184">
            <v>-7.5495780686403752E-2</v>
          </cell>
          <cell r="BF184">
            <v>12.565672914067621</v>
          </cell>
          <cell r="BG184">
            <v>0.15887711888048084</v>
          </cell>
          <cell r="BI184">
            <v>0.10221275667657248</v>
          </cell>
        </row>
        <row r="185">
          <cell r="K185" t="str">
            <v>NG98</v>
          </cell>
          <cell r="L185">
            <v>5</v>
          </cell>
          <cell r="M185">
            <v>1000000</v>
          </cell>
          <cell r="N185">
            <v>43.516100957354219</v>
          </cell>
          <cell r="O185">
            <v>0.14000000000000001</v>
          </cell>
          <cell r="P185">
            <v>0.16000000000000003</v>
          </cell>
          <cell r="Q185">
            <v>0.30000000000000004</v>
          </cell>
          <cell r="R185">
            <v>700000</v>
          </cell>
          <cell r="S185">
            <v>30.461270670147954</v>
          </cell>
          <cell r="T185"/>
          <cell r="U185">
            <v>700000</v>
          </cell>
          <cell r="V185">
            <v>30.461270670147954</v>
          </cell>
          <cell r="W185">
            <v>20.804386776242385</v>
          </cell>
          <cell r="X185">
            <v>0.68297829731150006</v>
          </cell>
          <cell r="Y185">
            <v>7.3783691164661977E-2</v>
          </cell>
          <cell r="Z185">
            <v>7.4093389062961954</v>
          </cell>
          <cell r="AA185">
            <v>0.24323801152383798</v>
          </cell>
          <cell r="AB185">
            <v>5.7057834355451482E-2</v>
          </cell>
          <cell r="AC185">
            <v>5.6712847701423215</v>
          </cell>
          <cell r="AD185">
            <v>0.1861801771683865</v>
          </cell>
          <cell r="AE185">
            <v>20.804386776242385</v>
          </cell>
          <cell r="AF185">
            <v>17.61420102343023</v>
          </cell>
          <cell r="AG185">
            <v>6.3737519390433244E-3</v>
          </cell>
          <cell r="AH185">
            <v>3.0575837522564733</v>
          </cell>
          <cell r="AI185">
            <v>0.14696822286288619</v>
          </cell>
          <cell r="AJ185">
            <v>0</v>
          </cell>
          <cell r="AK185">
            <v>3.0575837522564733</v>
          </cell>
          <cell r="AL185">
            <v>0.14696822286288619</v>
          </cell>
          <cell r="AM185">
            <v>8.7288685223987947</v>
          </cell>
          <cell r="AN185">
            <v>0.2865562837781776</v>
          </cell>
          <cell r="AO185"/>
          <cell r="AP185">
            <v>217.58050478677109</v>
          </cell>
          <cell r="AQ185">
            <v>152.30635335073976</v>
          </cell>
          <cell r="AR185">
            <v>152.30635335073978</v>
          </cell>
          <cell r="AS185">
            <v>48.284419469527847</v>
          </cell>
          <cell r="AT185">
            <v>11.237724938046863</v>
          </cell>
          <cell r="AU185">
            <v>7.3783691164661977E-2</v>
          </cell>
          <cell r="AV185"/>
          <cell r="AW185">
            <v>37.046694531480981</v>
          </cell>
          <cell r="AX185">
            <v>0.24323801152383798</v>
          </cell>
          <cell r="AY185">
            <v>8.6902706807693733</v>
          </cell>
          <cell r="AZ185">
            <v>5.7057834355451482E-2</v>
          </cell>
          <cell r="BA185">
            <v>15.287918761282366</v>
          </cell>
          <cell r="BB185">
            <v>0.10037610660979107</v>
          </cell>
          <cell r="BC185">
            <v>0</v>
          </cell>
          <cell r="BD185">
            <v>-8.6902706807693733</v>
          </cell>
          <cell r="BE185">
            <v>-5.7057834355451482E-2</v>
          </cell>
          <cell r="BF185">
            <v>43.644342611993977</v>
          </cell>
          <cell r="BG185">
            <v>0.2865562837781776</v>
          </cell>
          <cell r="BI185">
            <v>0.10221275667657248</v>
          </cell>
        </row>
        <row r="186">
          <cell r="K186" t="str">
            <v>NG99</v>
          </cell>
          <cell r="L186">
            <v>25</v>
          </cell>
          <cell r="M186">
            <v>1355000</v>
          </cell>
          <cell r="N186">
            <v>58.96431679721497</v>
          </cell>
          <cell r="O186">
            <v>0.14000000000000001</v>
          </cell>
          <cell r="P186">
            <v>0.15999999999999992</v>
          </cell>
          <cell r="Q186">
            <v>0.29999999999999993</v>
          </cell>
          <cell r="R186">
            <v>948500.00000000012</v>
          </cell>
          <cell r="S186">
            <v>41.275021758050485</v>
          </cell>
          <cell r="T186"/>
          <cell r="U186">
            <v>948500.00000000012</v>
          </cell>
          <cell r="V186">
            <v>41.275021758050485</v>
          </cell>
          <cell r="W186">
            <v>24.375010673433291</v>
          </cell>
          <cell r="X186">
            <v>0.59055112838745061</v>
          </cell>
          <cell r="Y186">
            <v>3.7744579244514131E-2</v>
          </cell>
          <cell r="Z186">
            <v>15.34210275505141</v>
          </cell>
          <cell r="AA186">
            <v>0.37170429236803515</v>
          </cell>
          <cell r="AB186">
            <v>9.6097984938618292E-2</v>
          </cell>
          <cell r="AC186">
            <v>11.375656335805134</v>
          </cell>
          <cell r="AD186">
            <v>0.27560630742941689</v>
          </cell>
          <cell r="AE186">
            <v>24.375010673433291</v>
          </cell>
          <cell r="AF186">
            <v>21.0147825070894</v>
          </cell>
          <cell r="AG186">
            <v>1.8241567221046601E-2</v>
          </cell>
          <cell r="AH186">
            <v>2.9155897706307292</v>
          </cell>
          <cell r="AI186">
            <v>0.11961388693086714</v>
          </cell>
          <cell r="AJ186">
            <v>0</v>
          </cell>
          <cell r="AK186">
            <v>2.9155897706307292</v>
          </cell>
          <cell r="AL186">
            <v>0.11961388693086714</v>
          </cell>
          <cell r="AM186">
            <v>14.291246106435864</v>
          </cell>
          <cell r="AN186">
            <v>0.34624442332724942</v>
          </cell>
          <cell r="AO186"/>
          <cell r="AP186">
            <v>1474.1079199303742</v>
          </cell>
          <cell r="AQ186">
            <v>1031.8755439512622</v>
          </cell>
          <cell r="AR186">
            <v>1031.8755439512622</v>
          </cell>
          <cell r="AS186">
            <v>422.50027711542987</v>
          </cell>
          <cell r="AT186">
            <v>38.947708239144539</v>
          </cell>
          <cell r="AU186">
            <v>3.7744579244514131E-2</v>
          </cell>
          <cell r="AV186"/>
          <cell r="AW186">
            <v>383.55256887628525</v>
          </cell>
          <cell r="AX186">
            <v>0.37170429236803515</v>
          </cell>
          <cell r="AY186">
            <v>99.161160481156955</v>
          </cell>
          <cell r="AZ186">
            <v>9.6097984938618292E-2</v>
          </cell>
          <cell r="BA186">
            <v>72.889744265768229</v>
          </cell>
          <cell r="BB186">
            <v>7.0638115897832518E-2</v>
          </cell>
          <cell r="BC186">
            <v>0</v>
          </cell>
          <cell r="BD186">
            <v>-99.161160481156941</v>
          </cell>
          <cell r="BE186">
            <v>-9.6097984938618278E-2</v>
          </cell>
          <cell r="BF186">
            <v>357.28115266089651</v>
          </cell>
          <cell r="BG186">
            <v>0.34624442332724931</v>
          </cell>
          <cell r="BI186">
            <v>0.10221275667657248</v>
          </cell>
        </row>
        <row r="187">
          <cell r="K187" t="str">
            <v>NN97</v>
          </cell>
          <cell r="L187">
            <v>3</v>
          </cell>
          <cell r="M187">
            <v>1082000</v>
          </cell>
          <cell r="N187">
            <v>47.08442123585727</v>
          </cell>
          <cell r="O187">
            <v>0.14000000000000001</v>
          </cell>
          <cell r="P187">
            <v>0.20999999999999996</v>
          </cell>
          <cell r="Q187">
            <v>0.35</v>
          </cell>
          <cell r="R187">
            <v>703300</v>
          </cell>
          <cell r="S187">
            <v>30.604873803307225</v>
          </cell>
          <cell r="T187"/>
          <cell r="U187">
            <v>703300</v>
          </cell>
          <cell r="V187">
            <v>30.604873803307225</v>
          </cell>
          <cell r="W187">
            <v>21.423001990822478</v>
          </cell>
          <cell r="X187">
            <v>0.69998661417474839</v>
          </cell>
          <cell r="Y187">
            <v>7.7717142908679135E-2</v>
          </cell>
          <cell r="Z187">
            <v>6.80334846141103</v>
          </cell>
          <cell r="AA187">
            <v>0.22229624291657255</v>
          </cell>
          <cell r="AB187">
            <v>0.14652069588381536</v>
          </cell>
          <cell r="AC187">
            <v>2.3191010543141033</v>
          </cell>
          <cell r="AD187">
            <v>7.5775547032757129E-2</v>
          </cell>
          <cell r="AE187">
            <v>21.423001990822478</v>
          </cell>
          <cell r="AF187">
            <v>17.711901888578055</v>
          </cell>
          <cell r="AG187">
            <v>6.1315828891010966E-3</v>
          </cell>
          <cell r="AH187">
            <v>3.5797431898043168</v>
          </cell>
          <cell r="AI187">
            <v>0.16709811217577553</v>
          </cell>
          <cell r="AJ187">
            <v>0</v>
          </cell>
          <cell r="AK187">
            <v>3.5797431898043168</v>
          </cell>
          <cell r="AL187">
            <v>0.16709811217577553</v>
          </cell>
          <cell r="AM187">
            <v>5.8988442441184201</v>
          </cell>
          <cell r="AN187">
            <v>0.19274198880967053</v>
          </cell>
          <cell r="AO187"/>
          <cell r="AP187">
            <v>141.25326370757182</v>
          </cell>
          <cell r="AQ187">
            <v>91.814621409921671</v>
          </cell>
          <cell r="AR187">
            <v>91.814621409921671</v>
          </cell>
          <cell r="AS187">
            <v>27.545615437454241</v>
          </cell>
          <cell r="AT187">
            <v>7.1355700532211532</v>
          </cell>
          <cell r="AU187">
            <v>7.7717142908679135E-2</v>
          </cell>
          <cell r="AV187"/>
          <cell r="AW187">
            <v>20.41004538423309</v>
          </cell>
          <cell r="AX187">
            <v>0.22229624291657255</v>
          </cell>
          <cell r="AY187">
            <v>13.452742221290777</v>
          </cell>
          <cell r="AZ187">
            <v>0.14652069588381536</v>
          </cell>
          <cell r="BA187">
            <v>10.73922956941295</v>
          </cell>
          <cell r="BB187">
            <v>0.11696644177691341</v>
          </cell>
          <cell r="BC187">
            <v>0</v>
          </cell>
          <cell r="BD187">
            <v>-13.452742221290777</v>
          </cell>
          <cell r="BE187">
            <v>-0.14652069588381536</v>
          </cell>
          <cell r="BF187">
            <v>17.696532732355266</v>
          </cell>
          <cell r="BG187">
            <v>0.19274198880967061</v>
          </cell>
          <cell r="BI187">
            <v>0.10221275667657248</v>
          </cell>
        </row>
        <row r="188">
          <cell r="K188" t="str">
            <v>NN98</v>
          </cell>
          <cell r="L188">
            <v>2</v>
          </cell>
          <cell r="M188">
            <v>1082000</v>
          </cell>
          <cell r="N188">
            <v>47.08442123585727</v>
          </cell>
          <cell r="O188">
            <v>0.14000000000000001</v>
          </cell>
          <cell r="P188">
            <v>0.16000000000000014</v>
          </cell>
          <cell r="Q188">
            <v>0.30000000000000016</v>
          </cell>
          <cell r="R188">
            <v>757399.99999999988</v>
          </cell>
          <cell r="S188">
            <v>32.959094865100084</v>
          </cell>
          <cell r="T188"/>
          <cell r="U188">
            <v>757399.99999999988</v>
          </cell>
          <cell r="V188">
            <v>32.959094865100084</v>
          </cell>
          <cell r="W188">
            <v>22.874917475714462</v>
          </cell>
          <cell r="X188">
            <v>0.69403961393176439</v>
          </cell>
          <cell r="Y188">
            <v>7.5933131537107873E-2</v>
          </cell>
          <cell r="Z188">
            <v>7.581490103649962</v>
          </cell>
          <cell r="AA188">
            <v>0.23002725453112774</v>
          </cell>
          <cell r="AB188">
            <v>0.10327372040925258</v>
          </cell>
          <cell r="AC188">
            <v>4.1776817556095835</v>
          </cell>
          <cell r="AD188">
            <v>0.12675353412187515</v>
          </cell>
          <cell r="AE188">
            <v>22.874917475714462</v>
          </cell>
          <cell r="AF188">
            <v>19.301995084886709</v>
          </cell>
          <cell r="AG188">
            <v>1.9050410236008612E-2</v>
          </cell>
          <cell r="AH188">
            <v>3.1371458288005494</v>
          </cell>
          <cell r="AI188">
            <v>0.13714348181282632</v>
          </cell>
          <cell r="AJ188">
            <v>0</v>
          </cell>
          <cell r="AK188">
            <v>3.1371458288005494</v>
          </cell>
          <cell r="AL188">
            <v>0.13714348181282632</v>
          </cell>
          <cell r="AM188">
            <v>7.3148275844101329</v>
          </cell>
          <cell r="AN188">
            <v>0.22193654329250709</v>
          </cell>
          <cell r="AO188"/>
          <cell r="AP188">
            <v>94.168842471714541</v>
          </cell>
          <cell r="AQ188">
            <v>65.918189730200169</v>
          </cell>
          <cell r="AR188">
            <v>65.918189730200169</v>
          </cell>
          <cell r="AS188">
            <v>20.168354778771246</v>
          </cell>
          <cell r="AT188">
            <v>5.0053745714713225</v>
          </cell>
          <cell r="AU188">
            <v>7.5933131537107873E-2</v>
          </cell>
          <cell r="AV188"/>
          <cell r="AW188">
            <v>15.162980207299924</v>
          </cell>
          <cell r="AX188">
            <v>0.23002725453112774</v>
          </cell>
          <cell r="AY188">
            <v>6.8076166960807569</v>
          </cell>
          <cell r="AZ188">
            <v>0.10327372040925258</v>
          </cell>
          <cell r="BA188">
            <v>6.2742916576010987</v>
          </cell>
          <cell r="BB188">
            <v>9.5183009170631938E-2</v>
          </cell>
          <cell r="BC188">
            <v>0</v>
          </cell>
          <cell r="BD188">
            <v>-6.8076166960807569</v>
          </cell>
          <cell r="BE188">
            <v>-0.10327372040925258</v>
          </cell>
          <cell r="BF188">
            <v>14.629655168820264</v>
          </cell>
          <cell r="BG188">
            <v>0.22193654329250706</v>
          </cell>
          <cell r="BI188">
            <v>0.10221275667657248</v>
          </cell>
        </row>
        <row r="189">
          <cell r="K189" t="str">
            <v>ZG78</v>
          </cell>
          <cell r="L189">
            <v>20</v>
          </cell>
          <cell r="M189">
            <v>900000</v>
          </cell>
          <cell r="N189">
            <v>39.164490861618802</v>
          </cell>
          <cell r="O189">
            <v>0.14000000000000001</v>
          </cell>
          <cell r="P189">
            <v>0.16000000000000003</v>
          </cell>
          <cell r="Q189">
            <v>0.30000000000000004</v>
          </cell>
          <cell r="R189">
            <v>630000</v>
          </cell>
          <cell r="S189">
            <v>27.41514360313316</v>
          </cell>
          <cell r="T189"/>
          <cell r="U189">
            <v>630000</v>
          </cell>
          <cell r="V189">
            <v>27.41514360313316</v>
          </cell>
          <cell r="W189">
            <v>19.672535289462765</v>
          </cell>
          <cell r="X189">
            <v>0.71757914436802273</v>
          </cell>
          <cell r="Y189">
            <v>4.9094389971775031E-2</v>
          </cell>
          <cell r="Z189">
            <v>6.3966785624859597</v>
          </cell>
          <cell r="AA189">
            <v>0.23332646566020215</v>
          </cell>
          <cell r="AB189">
            <v>0.1146609594307388</v>
          </cell>
          <cell r="AC189">
            <v>3.2532318940192329</v>
          </cell>
          <cell r="AD189">
            <v>0.11866550622946344</v>
          </cell>
          <cell r="AE189">
            <v>19.672535289462765</v>
          </cell>
          <cell r="AF189">
            <v>10.053706789801131</v>
          </cell>
          <cell r="AG189">
            <v>4.5540762441059141E-3</v>
          </cell>
          <cell r="AH189">
            <v>9.5292382740385566</v>
          </cell>
          <cell r="AI189">
            <v>0.48439299428491656</v>
          </cell>
          <cell r="AJ189">
            <v>9.5970723859058714E-3</v>
          </cell>
          <cell r="AK189">
            <v>9.3404395288512951</v>
          </cell>
          <cell r="AL189">
            <v>0.47479592189901071</v>
          </cell>
          <cell r="AM189">
            <v>12.593671422870528</v>
          </cell>
          <cell r="AN189">
            <v>0.4593691576151821</v>
          </cell>
          <cell r="AO189"/>
          <cell r="AP189">
            <v>783.28981723237598</v>
          </cell>
          <cell r="AQ189">
            <v>548.30287206266325</v>
          </cell>
          <cell r="AR189">
            <v>548.30287206266314</v>
          </cell>
          <cell r="AS189">
            <v>154.8521662734079</v>
          </cell>
          <cell r="AT189">
            <v>26.918595023688656</v>
          </cell>
          <cell r="AU189">
            <v>4.9094389971775031E-2</v>
          </cell>
          <cell r="AV189"/>
          <cell r="AW189">
            <v>127.93357124971919</v>
          </cell>
          <cell r="AX189">
            <v>0.23332646566020215</v>
          </cell>
          <cell r="AY189">
            <v>62.868933369334584</v>
          </cell>
          <cell r="AZ189">
            <v>0.1146609594307388</v>
          </cell>
          <cell r="BA189">
            <v>190.58476548077113</v>
          </cell>
          <cell r="BB189">
            <v>0.34759031037683497</v>
          </cell>
          <cell r="BC189">
            <v>3.7759749037452375</v>
          </cell>
          <cell r="BD189">
            <v>-66.644908273079835</v>
          </cell>
          <cell r="BE189">
            <v>-0.12154761842185514</v>
          </cell>
          <cell r="BF189">
            <v>251.87342845741048</v>
          </cell>
          <cell r="BG189">
            <v>0.45936915761518199</v>
          </cell>
          <cell r="BI189">
            <v>0.10221275667657248</v>
          </cell>
        </row>
        <row r="190">
          <cell r="K190" t="str">
            <v>ZG97</v>
          </cell>
          <cell r="L190">
            <v>3</v>
          </cell>
          <cell r="M190">
            <v>1355000</v>
          </cell>
          <cell r="N190">
            <v>58.96431679721497</v>
          </cell>
          <cell r="O190">
            <v>0.14000000000000001</v>
          </cell>
          <cell r="P190">
            <v>0.36</v>
          </cell>
          <cell r="Q190">
            <v>0.5</v>
          </cell>
          <cell r="R190">
            <v>677500</v>
          </cell>
          <cell r="S190">
            <v>29.482158398607485</v>
          </cell>
          <cell r="T190"/>
          <cell r="U190">
            <v>677500</v>
          </cell>
          <cell r="V190">
            <v>29.482158398607485</v>
          </cell>
          <cell r="W190">
            <v>22.390832068931147</v>
          </cell>
          <cell r="X190">
            <v>0.75947058441924387</v>
          </cell>
          <cell r="Y190">
            <v>0.10221275667657248</v>
          </cell>
          <cell r="Z190">
            <v>4.0778736469793024</v>
          </cell>
          <cell r="AA190">
            <v>0.13831665890418357</v>
          </cell>
          <cell r="AB190">
            <v>-3.0922033776579181E-2</v>
          </cell>
          <cell r="AC190">
            <v>4.9895219447875023</v>
          </cell>
          <cell r="AD190">
            <v>0.1692386926807628</v>
          </cell>
          <cell r="AE190">
            <v>22.390832068931147</v>
          </cell>
          <cell r="AF190">
            <v>11.76258451283768</v>
          </cell>
          <cell r="AG190">
            <v>9.4397647433577953E-2</v>
          </cell>
          <cell r="AH190">
            <v>8.5146056847060532</v>
          </cell>
          <cell r="AI190">
            <v>0.38027196392226381</v>
          </cell>
          <cell r="AJ190">
            <v>1.2473187912898564E-2</v>
          </cell>
          <cell r="AK190">
            <v>8.2353206287841196</v>
          </cell>
          <cell r="AL190">
            <v>0.36779877600936528</v>
          </cell>
          <cell r="AM190">
            <v>13.224842573571621</v>
          </cell>
          <cell r="AN190">
            <v>0.44857104404527803</v>
          </cell>
          <cell r="AO190"/>
          <cell r="AP190">
            <v>176.89295039164492</v>
          </cell>
          <cell r="AQ190">
            <v>88.446475195822458</v>
          </cell>
          <cell r="AR190">
            <v>88.446475195822458</v>
          </cell>
          <cell r="AS190">
            <v>21.273978989029015</v>
          </cell>
          <cell r="AT190">
            <v>9.0403580480911039</v>
          </cell>
          <cell r="AU190">
            <v>0.10221275667657248</v>
          </cell>
          <cell r="AV190"/>
          <cell r="AW190">
            <v>12.233620940937907</v>
          </cell>
          <cell r="AX190">
            <v>0.13831665890418357</v>
          </cell>
          <cell r="AY190">
            <v>-2.7349448934245948</v>
          </cell>
          <cell r="AZ190">
            <v>-3.0922033776579181E-2</v>
          </cell>
          <cell r="BA190">
            <v>25.543817054118158</v>
          </cell>
          <cell r="BB190">
            <v>0.28880537067829531</v>
          </cell>
          <cell r="BC190">
            <v>0.8378551677658006</v>
          </cell>
          <cell r="BD190">
            <v>1.8970897256587942</v>
          </cell>
          <cell r="BE190">
            <v>2.1449014462799058E-2</v>
          </cell>
          <cell r="BF190">
            <v>39.674527720714856</v>
          </cell>
          <cell r="BG190">
            <v>0.44857104404527792</v>
          </cell>
          <cell r="BI190">
            <v>0.10221275667657248</v>
          </cell>
        </row>
        <row r="191">
          <cell r="K191" t="str">
            <v>ZG98</v>
          </cell>
          <cell r="L191">
            <v>3</v>
          </cell>
          <cell r="M191">
            <v>900000</v>
          </cell>
          <cell r="N191">
            <v>39.164490861618802</v>
          </cell>
          <cell r="O191">
            <v>0.14000000000000001</v>
          </cell>
          <cell r="P191">
            <v>0.16000000000000003</v>
          </cell>
          <cell r="Q191">
            <v>0.30000000000000004</v>
          </cell>
          <cell r="R191">
            <v>630000</v>
          </cell>
          <cell r="S191">
            <v>27.41514360313316</v>
          </cell>
          <cell r="T191"/>
          <cell r="U191">
            <v>630000</v>
          </cell>
          <cell r="V191">
            <v>27.41514360313316</v>
          </cell>
          <cell r="W191">
            <v>17.180902381426581</v>
          </cell>
          <cell r="X191">
            <v>0.62669386781775049</v>
          </cell>
          <cell r="Y191">
            <v>7.6351395214564466E-2</v>
          </cell>
          <cell r="Z191">
            <v>8.1410567575997206</v>
          </cell>
          <cell r="AA191">
            <v>0.29695473696768504</v>
          </cell>
          <cell r="AB191">
            <v>6.6549047559375601E-2</v>
          </cell>
          <cell r="AC191">
            <v>6.3166050621077003</v>
          </cell>
          <cell r="AD191">
            <v>0.23040568940830944</v>
          </cell>
          <cell r="AE191">
            <v>17.180902381426581</v>
          </cell>
          <cell r="AF191">
            <v>11.741075811066784</v>
          </cell>
          <cell r="AG191">
            <v>-3.2747235878251004E-3</v>
          </cell>
          <cell r="AH191">
            <v>5.4960892766483749</v>
          </cell>
          <cell r="AI191">
            <v>0.31989526246246086</v>
          </cell>
          <cell r="AJ191">
            <v>2.2916628982393369E-3</v>
          </cell>
          <cell r="AK191">
            <v>5.4567164401025874</v>
          </cell>
          <cell r="AL191">
            <v>0.31760359956422152</v>
          </cell>
          <cell r="AM191">
            <v>11.773321502210287</v>
          </cell>
          <cell r="AN191">
            <v>0.42944591765205142</v>
          </cell>
          <cell r="AO191"/>
          <cell r="AP191">
            <v>117.49347258485641</v>
          </cell>
          <cell r="AQ191">
            <v>82.24543080939948</v>
          </cell>
          <cell r="AR191">
            <v>82.24543080939948</v>
          </cell>
          <cell r="AS191">
            <v>30.702723665119738</v>
          </cell>
          <cell r="AT191">
            <v>6.279553392320576</v>
          </cell>
          <cell r="AU191">
            <v>7.6351395214564466E-2</v>
          </cell>
          <cell r="AV191"/>
          <cell r="AW191">
            <v>24.423170272799162</v>
          </cell>
          <cell r="AX191">
            <v>0.29695473696768504</v>
          </cell>
          <cell r="AY191">
            <v>5.4733550864760616</v>
          </cell>
          <cell r="AZ191">
            <v>6.6549047559375601E-2</v>
          </cell>
          <cell r="BA191">
            <v>16.488267829945123</v>
          </cell>
          <cell r="BB191">
            <v>0.20047639932917402</v>
          </cell>
          <cell r="BC191">
            <v>0.11811850963736151</v>
          </cell>
          <cell r="BD191">
            <v>-5.5914735961134232</v>
          </cell>
          <cell r="BE191">
            <v>-6.7985218644807652E-2</v>
          </cell>
          <cell r="BF191">
            <v>35.319964506630861</v>
          </cell>
          <cell r="BG191">
            <v>0.42944591765205142</v>
          </cell>
          <cell r="BI191">
            <v>0.10221275667657248</v>
          </cell>
        </row>
        <row r="192">
          <cell r="K192" t="str">
            <v>ZG99</v>
          </cell>
          <cell r="L192">
            <v>10</v>
          </cell>
          <cell r="M192">
            <v>1082000</v>
          </cell>
          <cell r="N192">
            <v>47.08442123585727</v>
          </cell>
          <cell r="O192">
            <v>0.14000000000000001</v>
          </cell>
          <cell r="P192">
            <v>0.16000000000000014</v>
          </cell>
          <cell r="Q192">
            <v>0.30000000000000016</v>
          </cell>
          <cell r="R192">
            <v>757399.99999999988</v>
          </cell>
          <cell r="S192">
            <v>32.959094865100084</v>
          </cell>
          <cell r="T192"/>
          <cell r="U192">
            <v>757399.99999999988</v>
          </cell>
          <cell r="V192">
            <v>32.959094865100084</v>
          </cell>
          <cell r="W192">
            <v>20.412348968026134</v>
          </cell>
          <cell r="X192">
            <v>0.61932371175764533</v>
          </cell>
          <cell r="Y192">
            <v>5.6883138035231651E-2</v>
          </cell>
          <cell r="Z192">
            <v>10.671929154346167</v>
          </cell>
          <cell r="AA192">
            <v>0.32379315020712296</v>
          </cell>
          <cell r="AB192">
            <v>0.10205810695008299</v>
          </cell>
          <cell r="AC192">
            <v>7.3081863256258526</v>
          </cell>
          <cell r="AD192">
            <v>0.22173504325704002</v>
          </cell>
          <cell r="AE192">
            <v>20.412348968026134</v>
          </cell>
          <cell r="AF192">
            <v>12.489000875482827</v>
          </cell>
          <cell r="AG192">
            <v>1.307336548558735E-2</v>
          </cell>
          <cell r="AH192">
            <v>7.65648999406495</v>
          </cell>
          <cell r="AI192">
            <v>0.3750910787415041</v>
          </cell>
          <cell r="AJ192">
            <v>1.2425804226569366E-2</v>
          </cell>
          <cell r="AK192">
            <v>7.4028501419838424</v>
          </cell>
          <cell r="AL192">
            <v>0.36266527451493474</v>
          </cell>
          <cell r="AM192">
            <v>14.711036467609695</v>
          </cell>
          <cell r="AN192">
            <v>0.4463422471952348</v>
          </cell>
          <cell r="AO192"/>
          <cell r="AP192">
            <v>470.84421235857269</v>
          </cell>
          <cell r="AQ192">
            <v>329.59094865100087</v>
          </cell>
          <cell r="AR192">
            <v>329.59094865100082</v>
          </cell>
          <cell r="AS192">
            <v>125.4674589707395</v>
          </cell>
          <cell r="AT192">
            <v>18.748167427277828</v>
          </cell>
          <cell r="AU192">
            <v>5.6883138035231658E-2</v>
          </cell>
          <cell r="AV192"/>
          <cell r="AW192">
            <v>106.71929154346167</v>
          </cell>
          <cell r="AX192">
            <v>0.32379315020712296</v>
          </cell>
          <cell r="AY192">
            <v>33.63742828720315</v>
          </cell>
          <cell r="AZ192">
            <v>0.10205810695008298</v>
          </cell>
          <cell r="BA192">
            <v>76.564899940649497</v>
          </cell>
          <cell r="BB192">
            <v>0.23230279913336754</v>
          </cell>
          <cell r="BC192">
            <v>2.5363985208110797</v>
          </cell>
          <cell r="BD192">
            <v>-36.17382680801424</v>
          </cell>
          <cell r="BE192">
            <v>-0.10975370214525579</v>
          </cell>
          <cell r="BF192">
            <v>147.11036467609691</v>
          </cell>
          <cell r="BG192">
            <v>0.44634224719523469</v>
          </cell>
          <cell r="BI192">
            <v>0.10221275667657248</v>
          </cell>
        </row>
        <row r="193">
          <cell r="K193" t="str">
            <v>ZN97</v>
          </cell>
          <cell r="L193">
            <v>3</v>
          </cell>
          <cell r="M193">
            <v>1082000</v>
          </cell>
          <cell r="N193">
            <v>47.08442123585727</v>
          </cell>
          <cell r="O193">
            <v>0.14000000000000001</v>
          </cell>
          <cell r="P193">
            <v>0.36</v>
          </cell>
          <cell r="Q193">
            <v>0.5</v>
          </cell>
          <cell r="R193">
            <v>541000</v>
          </cell>
          <cell r="S193">
            <v>23.542210617928635</v>
          </cell>
          <cell r="T193"/>
          <cell r="U193">
            <v>541000</v>
          </cell>
          <cell r="V193">
            <v>23.542210617928635</v>
          </cell>
          <cell r="W193">
            <v>17.541569601031902</v>
          </cell>
          <cell r="X193">
            <v>0.74511140375547702</v>
          </cell>
          <cell r="Y193">
            <v>5.9179871892922585E-2</v>
          </cell>
          <cell r="Z193">
            <v>4.6074160084515121</v>
          </cell>
          <cell r="AA193">
            <v>0.19570872435160025</v>
          </cell>
          <cell r="AB193">
            <v>0.13700988188776392</v>
          </cell>
          <cell r="AC193">
            <v>1.3819005123122499</v>
          </cell>
          <cell r="AD193">
            <v>5.8698842463836415E-2</v>
          </cell>
          <cell r="AE193">
            <v>17.541569601031902</v>
          </cell>
          <cell r="AF193">
            <v>10.228768510454742</v>
          </cell>
          <cell r="AG193">
            <v>1.6846008509310388E-2</v>
          </cell>
          <cell r="AH193">
            <v>7.0172956598115164</v>
          </cell>
          <cell r="AI193">
            <v>0.40003807067519864</v>
          </cell>
          <cell r="AJ193">
            <v>6.7448350501574704E-3</v>
          </cell>
          <cell r="AK193">
            <v>6.8989806663316999</v>
          </cell>
          <cell r="AL193">
            <v>0.3932932356250412</v>
          </cell>
          <cell r="AM193">
            <v>8.2808811786439502</v>
          </cell>
          <cell r="AN193">
            <v>0.35174611734794448</v>
          </cell>
          <cell r="AO193"/>
          <cell r="AP193">
            <v>141.25326370757182</v>
          </cell>
          <cell r="AQ193">
            <v>70.626631853785909</v>
          </cell>
          <cell r="AR193">
            <v>70.626631853785895</v>
          </cell>
          <cell r="AS193">
            <v>18.001923050690198</v>
          </cell>
          <cell r="AT193">
            <v>4.1796750253356549</v>
          </cell>
          <cell r="AU193">
            <v>5.9179871892922585E-2</v>
          </cell>
          <cell r="AV193"/>
          <cell r="AW193">
            <v>13.822248025354536</v>
          </cell>
          <cell r="AX193">
            <v>0.19570872435160028</v>
          </cell>
          <cell r="AY193">
            <v>9.6765464884177899</v>
          </cell>
          <cell r="AZ193">
            <v>0.13700988188776392</v>
          </cell>
          <cell r="BA193">
            <v>21.051886979434549</v>
          </cell>
          <cell r="BB193">
            <v>0.29807292839643007</v>
          </cell>
          <cell r="BC193">
            <v>0.35494498043945033</v>
          </cell>
          <cell r="BD193">
            <v>-10.031491468857244</v>
          </cell>
          <cell r="BE193">
            <v>-0.14203553540008593</v>
          </cell>
          <cell r="BF193">
            <v>24.842643535931838</v>
          </cell>
          <cell r="BG193">
            <v>0.35174611734794436</v>
          </cell>
          <cell r="BI193">
            <v>0.10221275667657248</v>
          </cell>
        </row>
        <row r="194">
          <cell r="K194" t="str">
            <v>ZN98</v>
          </cell>
          <cell r="L194">
            <v>10</v>
          </cell>
          <cell r="M194">
            <v>1364000</v>
          </cell>
          <cell r="N194">
            <v>59.355961705831156</v>
          </cell>
          <cell r="O194">
            <v>0.14000000000000001</v>
          </cell>
          <cell r="P194">
            <v>0.36</v>
          </cell>
          <cell r="Q194">
            <v>0.5</v>
          </cell>
          <cell r="R194">
            <v>682000</v>
          </cell>
          <cell r="S194">
            <v>29.677980852915578</v>
          </cell>
          <cell r="T194"/>
          <cell r="U194">
            <v>682000</v>
          </cell>
          <cell r="V194">
            <v>29.677980852915578</v>
          </cell>
          <cell r="W194">
            <v>19.237440011432327</v>
          </cell>
          <cell r="X194">
            <v>0.64820582325911269</v>
          </cell>
          <cell r="Y194">
            <v>8.3307907785966792E-2</v>
          </cell>
          <cell r="Z194">
            <v>7.9681303493148725</v>
          </cell>
          <cell r="AA194">
            <v>0.2684862689549205</v>
          </cell>
          <cell r="AB194">
            <v>0.11058336776133715</v>
          </cell>
          <cell r="AC194">
            <v>4.6862392782429865</v>
          </cell>
          <cell r="AD194">
            <v>0.15790290119358333</v>
          </cell>
          <cell r="AE194">
            <v>19.237440011432327</v>
          </cell>
          <cell r="AF194">
            <v>10.96683373904524</v>
          </cell>
          <cell r="AG194">
            <v>3.1807569172599809E-3</v>
          </cell>
          <cell r="AH194">
            <v>8.209416652000348</v>
          </cell>
          <cell r="AI194">
            <v>0.42674163751110844</v>
          </cell>
          <cell r="AJ194">
            <v>1.6380695176719281E-3</v>
          </cell>
          <cell r="AK194">
            <v>8.177904387919579</v>
          </cell>
          <cell r="AL194">
            <v>0.42510356799343657</v>
          </cell>
          <cell r="AM194">
            <v>12.864143666162565</v>
          </cell>
          <cell r="AN194">
            <v>0.4334575094551551</v>
          </cell>
          <cell r="AO194"/>
          <cell r="AP194">
            <v>593.55961705831157</v>
          </cell>
          <cell r="AQ194">
            <v>296.77980852915579</v>
          </cell>
          <cell r="AR194">
            <v>296.77980852915579</v>
          </cell>
          <cell r="AS194">
            <v>104.40540841483252</v>
          </cell>
          <cell r="AT194">
            <v>24.724104921683793</v>
          </cell>
          <cell r="AU194">
            <v>8.3307907785966792E-2</v>
          </cell>
          <cell r="AV194"/>
          <cell r="AW194">
            <v>79.681303493148732</v>
          </cell>
          <cell r="AX194">
            <v>0.2684862689549205</v>
          </cell>
          <cell r="AY194">
            <v>32.81891071071886</v>
          </cell>
          <cell r="AZ194">
            <v>0.11058336776133716</v>
          </cell>
          <cell r="BA194">
            <v>82.094166520003483</v>
          </cell>
          <cell r="BB194">
            <v>0.27661641446182994</v>
          </cell>
          <cell r="BC194">
            <v>0.31512264080769603</v>
          </cell>
          <cell r="BD194">
            <v>-33.134033351526554</v>
          </cell>
          <cell r="BE194">
            <v>-0.11164517396159535</v>
          </cell>
          <cell r="BF194">
            <v>128.64143666162568</v>
          </cell>
          <cell r="BG194">
            <v>0.43345750945515515</v>
          </cell>
          <cell r="BI194">
            <v>0.10221275667657248</v>
          </cell>
        </row>
        <row r="195">
          <cell r="K195" t="str">
            <v>DG93</v>
          </cell>
          <cell r="L195">
            <v>5</v>
          </cell>
          <cell r="M195">
            <v>173000</v>
          </cell>
          <cell r="N195">
            <v>7.5282854656222806</v>
          </cell>
          <cell r="O195">
            <v>0.14000000000000001</v>
          </cell>
          <cell r="P195">
            <v>0.26</v>
          </cell>
          <cell r="Q195">
            <v>0.4</v>
          </cell>
          <cell r="R195">
            <v>103800</v>
          </cell>
          <cell r="S195">
            <v>4.5169712793733678</v>
          </cell>
          <cell r="T195"/>
          <cell r="U195">
            <v>103800</v>
          </cell>
          <cell r="V195">
            <v>4.5169712793733678</v>
          </cell>
          <cell r="W195">
            <v>4.1791675256943321</v>
          </cell>
          <cell r="X195">
            <v>0.92521454470573949</v>
          </cell>
          <cell r="Y195">
            <v>5.5064666771583538E-2</v>
          </cell>
          <cell r="Z195">
            <v>8.9078235363527547E-2</v>
          </cell>
          <cell r="AA195">
            <v>1.9720788522676908E-2</v>
          </cell>
          <cell r="AB195">
            <v>6.7224607577033593E-2</v>
          </cell>
          <cell r="AC195">
            <v>-0.21457338632907819</v>
          </cell>
          <cell r="AD195">
            <v>-4.7503819054356619E-2</v>
          </cell>
          <cell r="AE195">
            <v>4.1791675256943321</v>
          </cell>
          <cell r="AF195">
            <v>2.6462498180702791</v>
          </cell>
          <cell r="AG195">
            <v>7.5773337406795788E-2</v>
          </cell>
          <cell r="AH195">
            <v>1.2162482366200924</v>
          </cell>
          <cell r="AI195">
            <v>0.29102643747645013</v>
          </cell>
          <cell r="AJ195">
            <v>0</v>
          </cell>
          <cell r="AK195">
            <v>1.2162482366200924</v>
          </cell>
          <cell r="AL195">
            <v>0.29102643747645013</v>
          </cell>
          <cell r="AM195">
            <v>1.0016748502910142</v>
          </cell>
          <cell r="AN195">
            <v>0.22175807379275056</v>
          </cell>
          <cell r="AO195"/>
          <cell r="AP195">
            <v>37.641427328111405</v>
          </cell>
          <cell r="AQ195">
            <v>22.58485639686684</v>
          </cell>
          <cell r="AR195">
            <v>22.58485639686684</v>
          </cell>
          <cell r="AS195">
            <v>1.6890187683951785</v>
          </cell>
          <cell r="AT195">
            <v>1.2436275915775394</v>
          </cell>
          <cell r="AU195">
            <v>5.5064666771583538E-2</v>
          </cell>
          <cell r="AV195"/>
          <cell r="AW195">
            <v>0.44539117681763774</v>
          </cell>
          <cell r="AX195">
            <v>1.9720788522676908E-2</v>
          </cell>
          <cell r="AY195">
            <v>1.5182581084630302</v>
          </cell>
          <cell r="AZ195">
            <v>6.7224607577033593E-2</v>
          </cell>
          <cell r="BA195">
            <v>6.0812411831004622</v>
          </cell>
          <cell r="BB195">
            <v>0.26926189284710716</v>
          </cell>
          <cell r="BC195">
            <v>0</v>
          </cell>
          <cell r="BD195">
            <v>-1.51825810846303</v>
          </cell>
          <cell r="BE195">
            <v>-6.7224607577033579E-2</v>
          </cell>
          <cell r="BF195">
            <v>5.00837425145507</v>
          </cell>
          <cell r="BG195">
            <v>0.2217580737927505</v>
          </cell>
          <cell r="BI195">
            <v>5.3996890523389691E-2</v>
          </cell>
        </row>
        <row r="196">
          <cell r="K196" t="str">
            <v>L530</v>
          </cell>
          <cell r="L196">
            <v>5</v>
          </cell>
          <cell r="M196">
            <v>718000</v>
          </cell>
          <cell r="N196">
            <v>31.24456048738033</v>
          </cell>
          <cell r="O196">
            <v>0.14000000000000001</v>
          </cell>
          <cell r="P196">
            <v>0.15999999999999992</v>
          </cell>
          <cell r="Q196">
            <v>0.29999999999999993</v>
          </cell>
          <cell r="R196">
            <v>502600.00000000006</v>
          </cell>
          <cell r="S196">
            <v>21.871192341166235</v>
          </cell>
          <cell r="T196"/>
          <cell r="U196">
            <v>502600.00000000006</v>
          </cell>
          <cell r="V196">
            <v>21.871192341166235</v>
          </cell>
          <cell r="W196">
            <v>15.510889045711362</v>
          </cell>
          <cell r="X196">
            <v>0.70919265871557313</v>
          </cell>
          <cell r="Y196">
            <v>5.7468000074426123E-2</v>
          </cell>
          <cell r="Z196">
            <v>5.1034096123649455</v>
          </cell>
          <cell r="AA196">
            <v>0.23333934121000086</v>
          </cell>
          <cell r="AB196">
            <v>9.5643298906679775E-2</v>
          </cell>
          <cell r="AC196">
            <v>3.0115766258332961</v>
          </cell>
          <cell r="AD196">
            <v>0.137696042303321</v>
          </cell>
          <cell r="AE196">
            <v>15.510889045711362</v>
          </cell>
          <cell r="AF196">
            <v>12.441224028363782</v>
          </cell>
          <cell r="AG196">
            <v>1.9272949777256833E-2</v>
          </cell>
          <cell r="AH196">
            <v>2.7707244317689819</v>
          </cell>
          <cell r="AI196">
            <v>0.17863092332125638</v>
          </cell>
          <cell r="AJ196">
            <v>8.1047704901870809E-3</v>
          </cell>
          <cell r="AK196">
            <v>2.6450122359547343</v>
          </cell>
          <cell r="AL196">
            <v>0.17052615283106928</v>
          </cell>
          <cell r="AM196">
            <v>5.6565888617880304</v>
          </cell>
          <cell r="AN196">
            <v>0.25863193801012518</v>
          </cell>
          <cell r="AO196"/>
          <cell r="AP196">
            <v>156.22280243690165</v>
          </cell>
          <cell r="AQ196">
            <v>109.35596170583118</v>
          </cell>
          <cell r="AR196">
            <v>109.35596170583118</v>
          </cell>
          <cell r="AS196">
            <v>31.801516477274365</v>
          </cell>
          <cell r="AT196">
            <v>6.2844684154496466</v>
          </cell>
          <cell r="AU196">
            <v>5.7468000074426123E-2</v>
          </cell>
          <cell r="AV196"/>
          <cell r="AW196">
            <v>25.517048061824728</v>
          </cell>
          <cell r="AX196">
            <v>0.23333934121000086</v>
          </cell>
          <cell r="AY196">
            <v>10.459164932658238</v>
          </cell>
          <cell r="AZ196">
            <v>9.5643298906679775E-2</v>
          </cell>
          <cell r="BA196">
            <v>13.85362215884491</v>
          </cell>
          <cell r="BB196">
            <v>0.12668373943901948</v>
          </cell>
          <cell r="BC196">
            <v>0.62856097907123754</v>
          </cell>
          <cell r="BD196">
            <v>-11.087725911729475</v>
          </cell>
          <cell r="BE196">
            <v>-0.10139114263889507</v>
          </cell>
          <cell r="BF196">
            <v>28.282944308940163</v>
          </cell>
          <cell r="BG196">
            <v>0.2586319380101253</v>
          </cell>
          <cell r="BI196">
            <v>5.3996890523389691E-2</v>
          </cell>
        </row>
        <row r="197">
          <cell r="K197" t="str">
            <v>L530</v>
          </cell>
          <cell r="L197">
            <v>5</v>
          </cell>
          <cell r="M197">
            <v>718000</v>
          </cell>
          <cell r="N197">
            <v>31.24456048738033</v>
          </cell>
          <cell r="O197">
            <v>0.14000000000000001</v>
          </cell>
          <cell r="P197">
            <v>0.15999999999999992</v>
          </cell>
          <cell r="Q197">
            <v>0.29999999999999993</v>
          </cell>
          <cell r="R197">
            <v>502600.00000000006</v>
          </cell>
          <cell r="S197">
            <v>21.871192341166235</v>
          </cell>
          <cell r="T197"/>
          <cell r="U197">
            <v>502600.00000000006</v>
          </cell>
          <cell r="V197">
            <v>21.871192341166235</v>
          </cell>
          <cell r="W197">
            <v>15.510889045711362</v>
          </cell>
          <cell r="X197">
            <v>0.70919265871557313</v>
          </cell>
          <cell r="Y197">
            <v>5.7468000074426123E-2</v>
          </cell>
          <cell r="Z197">
            <v>5.1034096123649455</v>
          </cell>
          <cell r="AA197">
            <v>0.23333934121000086</v>
          </cell>
          <cell r="AB197">
            <v>9.5643298906679775E-2</v>
          </cell>
          <cell r="AC197">
            <v>3.0115766258332961</v>
          </cell>
          <cell r="AD197">
            <v>0.137696042303321</v>
          </cell>
          <cell r="AE197">
            <v>15.510889045711362</v>
          </cell>
          <cell r="AF197">
            <v>12.441224028363782</v>
          </cell>
          <cell r="AG197">
            <v>1.9272949777256833E-2</v>
          </cell>
          <cell r="AH197">
            <v>2.7707244317689819</v>
          </cell>
          <cell r="AI197">
            <v>0.17863092332125638</v>
          </cell>
          <cell r="AJ197">
            <v>8.1047704901870809E-3</v>
          </cell>
          <cell r="AK197">
            <v>2.6450122359547343</v>
          </cell>
          <cell r="AL197">
            <v>0.17052615283106928</v>
          </cell>
          <cell r="AM197">
            <v>5.6565888617880304</v>
          </cell>
          <cell r="AN197">
            <v>0.25863193801012518</v>
          </cell>
          <cell r="AO197"/>
          <cell r="AP197">
            <v>156.22280243690165</v>
          </cell>
          <cell r="AQ197">
            <v>109.35596170583118</v>
          </cell>
          <cell r="AR197">
            <v>109.35596170583118</v>
          </cell>
          <cell r="AS197">
            <v>31.801516477274365</v>
          </cell>
          <cell r="AT197">
            <v>6.2844684154496466</v>
          </cell>
          <cell r="AU197">
            <v>5.7468000074426123E-2</v>
          </cell>
          <cell r="AV197"/>
          <cell r="AW197">
            <v>25.517048061824728</v>
          </cell>
          <cell r="AX197">
            <v>0.23333934121000086</v>
          </cell>
          <cell r="AY197">
            <v>10.459164932658238</v>
          </cell>
          <cell r="AZ197">
            <v>9.5643298906679775E-2</v>
          </cell>
          <cell r="BA197">
            <v>13.85362215884491</v>
          </cell>
          <cell r="BB197">
            <v>0.12668373943901948</v>
          </cell>
          <cell r="BC197">
            <v>0.62856097907123754</v>
          </cell>
          <cell r="BD197">
            <v>-11.087725911729475</v>
          </cell>
          <cell r="BE197">
            <v>-0.10139114263889507</v>
          </cell>
          <cell r="BF197">
            <v>28.282944308940163</v>
          </cell>
          <cell r="BG197">
            <v>0.2586319380101253</v>
          </cell>
          <cell r="BI197">
            <v>5.3996890523389691E-2</v>
          </cell>
        </row>
        <row r="198">
          <cell r="K198" t="str">
            <v>TA20</v>
          </cell>
          <cell r="L198">
            <v>3</v>
          </cell>
          <cell r="M198">
            <v>291000</v>
          </cell>
          <cell r="N198">
            <v>12.663185378590079</v>
          </cell>
          <cell r="O198">
            <v>0.14000000000000001</v>
          </cell>
          <cell r="P198">
            <v>0.16000000000000014</v>
          </cell>
          <cell r="Q198">
            <v>0.30000000000000016</v>
          </cell>
          <cell r="R198">
            <v>203699.99999999997</v>
          </cell>
          <cell r="S198">
            <v>8.8642297650130537</v>
          </cell>
          <cell r="T198"/>
          <cell r="U198">
            <v>203699.99999999997</v>
          </cell>
          <cell r="V198">
            <v>8.8642297650130537</v>
          </cell>
          <cell r="W198">
            <v>6.6774042125170743</v>
          </cell>
          <cell r="X198">
            <v>0.75329773590398819</v>
          </cell>
          <cell r="Y198">
            <v>7.5964837500242063E-2</v>
          </cell>
          <cell r="Z198">
            <v>1.5134557788319531</v>
          </cell>
          <cell r="AA198">
            <v>0.17073742659576971</v>
          </cell>
          <cell r="AB198">
            <v>0.10542049293928167</v>
          </cell>
          <cell r="AC198">
            <v>0.57898430747722496</v>
          </cell>
          <cell r="AD198">
            <v>6.5316933656488121E-2</v>
          </cell>
          <cell r="AE198">
            <v>6.6774042125170743</v>
          </cell>
          <cell r="AF198">
            <v>4.072437921528814</v>
          </cell>
          <cell r="AG198">
            <v>2.6748412707051427E-2</v>
          </cell>
          <cell r="AH198">
            <v>2.4263563273000499</v>
          </cell>
          <cell r="AI198">
            <v>0.36336819669412002</v>
          </cell>
          <cell r="AJ198">
            <v>8.5556670269044451E-3</v>
          </cell>
          <cell r="AK198">
            <v>2.3692266802537048</v>
          </cell>
          <cell r="AL198">
            <v>0.3548125296672156</v>
          </cell>
          <cell r="AM198">
            <v>2.9482109877309295</v>
          </cell>
          <cell r="AN198">
            <v>0.33259640892516823</v>
          </cell>
          <cell r="AO198"/>
          <cell r="AP198">
            <v>37.989556135770236</v>
          </cell>
          <cell r="AQ198">
            <v>26.592689295039161</v>
          </cell>
          <cell r="AR198">
            <v>26.592689295039161</v>
          </cell>
          <cell r="AS198">
            <v>6.5604766574879383</v>
          </cell>
          <cell r="AT198">
            <v>2.0201093209920766</v>
          </cell>
          <cell r="AU198">
            <v>7.5964837500242063E-2</v>
          </cell>
          <cell r="AV198"/>
          <cell r="AW198">
            <v>4.5403673364958594</v>
          </cell>
          <cell r="AX198">
            <v>0.17073742659576971</v>
          </cell>
          <cell r="AY198">
            <v>2.803414414064187</v>
          </cell>
          <cell r="AZ198">
            <v>0.10542049293928167</v>
          </cell>
          <cell r="BA198">
            <v>7.2790689819001493</v>
          </cell>
          <cell r="BB198">
            <v>0.27372443986919565</v>
          </cell>
          <cell r="BC198">
            <v>0.17138894113903552</v>
          </cell>
          <cell r="BD198">
            <v>-2.9748033552032229</v>
          </cell>
          <cell r="BE198">
            <v>-0.11186545753979721</v>
          </cell>
          <cell r="BF198">
            <v>8.8446329631927849</v>
          </cell>
          <cell r="BG198">
            <v>0.33259640892516812</v>
          </cell>
          <cell r="BI198">
            <v>5.3996890523389691E-2</v>
          </cell>
        </row>
        <row r="199">
          <cell r="K199" t="str">
            <v>TA22</v>
          </cell>
          <cell r="L199">
            <v>5</v>
          </cell>
          <cell r="M199">
            <v>682000</v>
          </cell>
          <cell r="N199">
            <v>29.677980852915578</v>
          </cell>
          <cell r="O199">
            <v>0.14000000000000001</v>
          </cell>
          <cell r="P199">
            <v>0.15999999999999992</v>
          </cell>
          <cell r="Q199">
            <v>0.29999999999999993</v>
          </cell>
          <cell r="R199">
            <v>477400.00000000006</v>
          </cell>
          <cell r="S199">
            <v>20.774586597040908</v>
          </cell>
          <cell r="T199"/>
          <cell r="U199">
            <v>477400.00000000006</v>
          </cell>
          <cell r="V199">
            <v>20.774586597040908</v>
          </cell>
          <cell r="W199">
            <v>13.176800489952051</v>
          </cell>
          <cell r="X199">
            <v>0.63427497959593226</v>
          </cell>
          <cell r="Y199">
            <v>3.7703390946555032E-2</v>
          </cell>
          <cell r="Z199">
            <v>6.8145137468675614</v>
          </cell>
          <cell r="AA199">
            <v>0.32802162945751262</v>
          </cell>
          <cell r="AB199">
            <v>6.7364624207515364E-2</v>
          </cell>
          <cell r="AC199">
            <v>5.4150415276914163</v>
          </cell>
          <cell r="AD199">
            <v>0.26065700524999735</v>
          </cell>
          <cell r="AE199">
            <v>13.176800489952051</v>
          </cell>
          <cell r="AF199">
            <v>7.2108488471246002</v>
          </cell>
          <cell r="AG199">
            <v>5.5322413431418494E-3</v>
          </cell>
          <cell r="AH199">
            <v>5.893054402386606</v>
          </cell>
          <cell r="AI199">
            <v>0.44722953852722791</v>
          </cell>
          <cell r="AJ199">
            <v>-1.4606711588047532E-3</v>
          </cell>
          <cell r="AK199">
            <v>5.912301374827603</v>
          </cell>
          <cell r="AL199">
            <v>0.44869020968603263</v>
          </cell>
          <cell r="AM199">
            <v>11.327342902519019</v>
          </cell>
          <cell r="AN199">
            <v>0.54524997884350024</v>
          </cell>
          <cell r="AO199"/>
          <cell r="AP199">
            <v>148.38990426457789</v>
          </cell>
          <cell r="AQ199">
            <v>103.87293298520454</v>
          </cell>
          <cell r="AR199">
            <v>103.87293298520454</v>
          </cell>
          <cell r="AS199">
            <v>37.98893053544429</v>
          </cell>
          <cell r="AT199">
            <v>3.9163618011064787</v>
          </cell>
          <cell r="AU199">
            <v>3.7703390946555032E-2</v>
          </cell>
          <cell r="AV199"/>
          <cell r="AW199">
            <v>34.072568734337807</v>
          </cell>
          <cell r="AX199">
            <v>0.32802162945751262</v>
          </cell>
          <cell r="AY199">
            <v>6.9973610958807306</v>
          </cell>
          <cell r="AZ199">
            <v>6.7364624207515364E-2</v>
          </cell>
          <cell r="BA199">
            <v>29.465272011933031</v>
          </cell>
          <cell r="BB199">
            <v>0.28366650642405572</v>
          </cell>
          <cell r="BC199">
            <v>-9.6234862204986504E-2</v>
          </cell>
          <cell r="BD199">
            <v>-6.9011262336757442</v>
          </cell>
          <cell r="BE199">
            <v>-6.6438157038068102E-2</v>
          </cell>
          <cell r="BF199">
            <v>56.636714512595091</v>
          </cell>
          <cell r="BG199">
            <v>0.54524997884350024</v>
          </cell>
          <cell r="BI199">
            <v>5.3996890523389691E-2</v>
          </cell>
        </row>
        <row r="200">
          <cell r="K200" t="str">
            <v>TA80</v>
          </cell>
          <cell r="L200">
            <v>15</v>
          </cell>
          <cell r="M200">
            <v>445000</v>
          </cell>
          <cell r="N200">
            <v>19.364664926022627</v>
          </cell>
          <cell r="O200">
            <v>0.14000000000000001</v>
          </cell>
          <cell r="P200">
            <v>0.16000000000000003</v>
          </cell>
          <cell r="Q200">
            <v>0.30000000000000004</v>
          </cell>
          <cell r="R200">
            <v>311500</v>
          </cell>
          <cell r="S200">
            <v>13.55526544821584</v>
          </cell>
          <cell r="T200"/>
          <cell r="U200">
            <v>311500</v>
          </cell>
          <cell r="V200">
            <v>13.55526544821584</v>
          </cell>
          <cell r="W200">
            <v>8.0287414103706798</v>
          </cell>
          <cell r="X200">
            <v>0.59229687836378242</v>
          </cell>
          <cell r="Y200">
            <v>9.505000025242677E-2</v>
          </cell>
          <cell r="Z200">
            <v>4.2380960535705317</v>
          </cell>
          <cell r="AA200">
            <v>0.31265312138379076</v>
          </cell>
          <cell r="AB200">
            <v>8.8327287194506859E-2</v>
          </cell>
          <cell r="AC200">
            <v>3.0407962293281963</v>
          </cell>
          <cell r="AD200">
            <v>0.22432583418928395</v>
          </cell>
          <cell r="AE200">
            <v>8.0287414103706798</v>
          </cell>
          <cell r="AF200">
            <v>4.818977615684914</v>
          </cell>
          <cell r="AG200">
            <v>2.551516720984676E-2</v>
          </cell>
          <cell r="AH200">
            <v>3.0049091151155372</v>
          </cell>
          <cell r="AI200">
            <v>0.37426901198164297</v>
          </cell>
          <cell r="AJ200">
            <v>1.1820576715802493E-2</v>
          </cell>
          <cell r="AK200">
            <v>2.9100047613429103</v>
          </cell>
          <cell r="AL200">
            <v>0.36244843526584053</v>
          </cell>
          <cell r="AM200">
            <v>5.950800990671107</v>
          </cell>
          <cell r="AN200">
            <v>0.43900291096507876</v>
          </cell>
          <cell r="AO200"/>
          <cell r="AP200">
            <v>290.46997389033942</v>
          </cell>
          <cell r="AQ200">
            <v>203.3289817232376</v>
          </cell>
          <cell r="AR200">
            <v>203.3289817232376</v>
          </cell>
          <cell r="AS200">
            <v>82.897860567677398</v>
          </cell>
          <cell r="AT200">
            <v>19.326419764119411</v>
          </cell>
          <cell r="AU200">
            <v>9.505000025242677E-2</v>
          </cell>
          <cell r="AV200"/>
          <cell r="AW200">
            <v>63.571440803557977</v>
          </cell>
          <cell r="AX200">
            <v>0.31265312138379076</v>
          </cell>
          <cell r="AY200">
            <v>17.959497363635045</v>
          </cell>
          <cell r="AZ200">
            <v>8.8327287194506859E-2</v>
          </cell>
          <cell r="BA200">
            <v>45.073636726733056</v>
          </cell>
          <cell r="BB200">
            <v>0.2216783674650242</v>
          </cell>
          <cell r="BC200">
            <v>1.4235653065894041</v>
          </cell>
          <cell r="BD200">
            <v>-19.383062670224447</v>
          </cell>
          <cell r="BE200">
            <v>-9.532857788373629E-2</v>
          </cell>
          <cell r="BF200">
            <v>89.262014860066586</v>
          </cell>
          <cell r="BG200">
            <v>0.43900291096507865</v>
          </cell>
          <cell r="BI200">
            <v>5.3996890523389691E-2</v>
          </cell>
        </row>
        <row r="201">
          <cell r="K201" t="str">
            <v>TA80</v>
          </cell>
          <cell r="L201">
            <v>15</v>
          </cell>
          <cell r="M201">
            <v>445000</v>
          </cell>
          <cell r="N201">
            <v>19.364664926022627</v>
          </cell>
          <cell r="O201">
            <v>0.14000000000000001</v>
          </cell>
          <cell r="P201">
            <v>0.16000000000000003</v>
          </cell>
          <cell r="Q201">
            <v>0.30000000000000004</v>
          </cell>
          <cell r="R201">
            <v>311500</v>
          </cell>
          <cell r="S201">
            <v>13.55526544821584</v>
          </cell>
          <cell r="T201"/>
          <cell r="U201">
            <v>311500</v>
          </cell>
          <cell r="V201">
            <v>13.55526544821584</v>
          </cell>
          <cell r="W201">
            <v>8.0287414103706798</v>
          </cell>
          <cell r="X201">
            <v>0.59229687836378242</v>
          </cell>
          <cell r="Y201">
            <v>9.505000025242677E-2</v>
          </cell>
          <cell r="Z201">
            <v>4.2380960535705317</v>
          </cell>
          <cell r="AA201">
            <v>0.31265312138379076</v>
          </cell>
          <cell r="AB201">
            <v>8.8327287194506859E-2</v>
          </cell>
          <cell r="AC201">
            <v>3.0407962293281963</v>
          </cell>
          <cell r="AD201">
            <v>0.22432583418928395</v>
          </cell>
          <cell r="AE201">
            <v>8.0287414103706798</v>
          </cell>
          <cell r="AF201">
            <v>4.818977615684914</v>
          </cell>
          <cell r="AG201">
            <v>2.551516720984676E-2</v>
          </cell>
          <cell r="AH201">
            <v>3.0049091151155372</v>
          </cell>
          <cell r="AI201">
            <v>0.37426901198164297</v>
          </cell>
          <cell r="AJ201">
            <v>1.1820576715802493E-2</v>
          </cell>
          <cell r="AK201">
            <v>2.9100047613429103</v>
          </cell>
          <cell r="AL201">
            <v>0.36244843526584053</v>
          </cell>
          <cell r="AM201">
            <v>5.950800990671107</v>
          </cell>
          <cell r="AN201">
            <v>0.43900291096507876</v>
          </cell>
          <cell r="AO201"/>
          <cell r="AP201">
            <v>290.46997389033942</v>
          </cell>
          <cell r="AQ201">
            <v>203.3289817232376</v>
          </cell>
          <cell r="AR201">
            <v>203.3289817232376</v>
          </cell>
          <cell r="AS201">
            <v>82.897860567677398</v>
          </cell>
          <cell r="AT201">
            <v>19.326419764119411</v>
          </cell>
          <cell r="AU201">
            <v>9.505000025242677E-2</v>
          </cell>
          <cell r="AV201"/>
          <cell r="AW201">
            <v>63.571440803557977</v>
          </cell>
          <cell r="AX201">
            <v>0.31265312138379076</v>
          </cell>
          <cell r="AY201">
            <v>17.959497363635045</v>
          </cell>
          <cell r="AZ201">
            <v>8.8327287194506859E-2</v>
          </cell>
          <cell r="BA201">
            <v>45.073636726733056</v>
          </cell>
          <cell r="BB201">
            <v>0.2216783674650242</v>
          </cell>
          <cell r="BC201">
            <v>1.4235653065894041</v>
          </cell>
          <cell r="BD201">
            <v>-19.383062670224447</v>
          </cell>
          <cell r="BE201">
            <v>-9.532857788373629E-2</v>
          </cell>
          <cell r="BF201">
            <v>89.262014860066586</v>
          </cell>
          <cell r="BG201">
            <v>0.43900291096507865</v>
          </cell>
          <cell r="BI201">
            <v>5.3996890523389691E-2</v>
          </cell>
        </row>
        <row r="202">
          <cell r="K202" t="str">
            <v>TA80</v>
          </cell>
          <cell r="L202">
            <v>15</v>
          </cell>
          <cell r="M202">
            <v>445000</v>
          </cell>
          <cell r="N202">
            <v>19.364664926022627</v>
          </cell>
          <cell r="O202">
            <v>0.14000000000000001</v>
          </cell>
          <cell r="P202">
            <v>0.16000000000000003</v>
          </cell>
          <cell r="Q202">
            <v>0.30000000000000004</v>
          </cell>
          <cell r="R202">
            <v>311500</v>
          </cell>
          <cell r="S202">
            <v>13.55526544821584</v>
          </cell>
          <cell r="T202"/>
          <cell r="U202">
            <v>311500</v>
          </cell>
          <cell r="V202">
            <v>13.55526544821584</v>
          </cell>
          <cell r="W202">
            <v>8.0287414103706798</v>
          </cell>
          <cell r="X202">
            <v>0.59229687836378242</v>
          </cell>
          <cell r="Y202">
            <v>9.505000025242677E-2</v>
          </cell>
          <cell r="Z202">
            <v>4.2380960535705317</v>
          </cell>
          <cell r="AA202">
            <v>0.31265312138379076</v>
          </cell>
          <cell r="AB202">
            <v>8.8327287194506859E-2</v>
          </cell>
          <cell r="AC202">
            <v>3.0407962293281963</v>
          </cell>
          <cell r="AD202">
            <v>0.22432583418928395</v>
          </cell>
          <cell r="AE202">
            <v>8.0287414103706798</v>
          </cell>
          <cell r="AF202">
            <v>4.818977615684914</v>
          </cell>
          <cell r="AG202">
            <v>2.551516720984676E-2</v>
          </cell>
          <cell r="AH202">
            <v>3.0049091151155372</v>
          </cell>
          <cell r="AI202">
            <v>0.37426901198164297</v>
          </cell>
          <cell r="AJ202">
            <v>1.1820576715802493E-2</v>
          </cell>
          <cell r="AK202">
            <v>2.9100047613429103</v>
          </cell>
          <cell r="AL202">
            <v>0.36244843526584053</v>
          </cell>
          <cell r="AM202">
            <v>5.950800990671107</v>
          </cell>
          <cell r="AN202">
            <v>0.43900291096507876</v>
          </cell>
          <cell r="AO202"/>
          <cell r="AP202">
            <v>290.46997389033942</v>
          </cell>
          <cell r="AQ202">
            <v>203.3289817232376</v>
          </cell>
          <cell r="AR202">
            <v>203.3289817232376</v>
          </cell>
          <cell r="AS202">
            <v>82.897860567677398</v>
          </cell>
          <cell r="AT202">
            <v>19.326419764119411</v>
          </cell>
          <cell r="AU202">
            <v>9.505000025242677E-2</v>
          </cell>
          <cell r="AV202"/>
          <cell r="AW202">
            <v>63.571440803557977</v>
          </cell>
          <cell r="AX202">
            <v>0.31265312138379076</v>
          </cell>
          <cell r="AY202">
            <v>17.959497363635045</v>
          </cell>
          <cell r="AZ202">
            <v>8.8327287194506859E-2</v>
          </cell>
          <cell r="BA202">
            <v>45.073636726733056</v>
          </cell>
          <cell r="BB202">
            <v>0.2216783674650242</v>
          </cell>
          <cell r="BC202">
            <v>1.4235653065894041</v>
          </cell>
          <cell r="BD202">
            <v>-19.383062670224447</v>
          </cell>
          <cell r="BE202">
            <v>-9.532857788373629E-2</v>
          </cell>
          <cell r="BF202">
            <v>89.262014860066586</v>
          </cell>
          <cell r="BG202">
            <v>0.43900291096507865</v>
          </cell>
          <cell r="BI202">
            <v>5.3996890523389691E-2</v>
          </cell>
        </row>
        <row r="203">
          <cell r="K203" t="str">
            <v>TA80</v>
          </cell>
          <cell r="L203">
            <v>15</v>
          </cell>
          <cell r="M203">
            <v>445000</v>
          </cell>
          <cell r="N203">
            <v>19.364664926022627</v>
          </cell>
          <cell r="O203">
            <v>0.14000000000000001</v>
          </cell>
          <cell r="P203">
            <v>0.16000000000000003</v>
          </cell>
          <cell r="Q203">
            <v>0.30000000000000004</v>
          </cell>
          <cell r="R203">
            <v>311500</v>
          </cell>
          <cell r="S203">
            <v>13.55526544821584</v>
          </cell>
          <cell r="T203"/>
          <cell r="U203">
            <v>311500</v>
          </cell>
          <cell r="V203">
            <v>13.55526544821584</v>
          </cell>
          <cell r="W203">
            <v>8.0287414103706798</v>
          </cell>
          <cell r="X203">
            <v>0.59229687836378242</v>
          </cell>
          <cell r="Y203">
            <v>9.505000025242677E-2</v>
          </cell>
          <cell r="Z203">
            <v>4.2380960535705317</v>
          </cell>
          <cell r="AA203">
            <v>0.31265312138379076</v>
          </cell>
          <cell r="AB203">
            <v>8.8327287194506859E-2</v>
          </cell>
          <cell r="AC203">
            <v>3.0407962293281963</v>
          </cell>
          <cell r="AD203">
            <v>0.22432583418928395</v>
          </cell>
          <cell r="AE203">
            <v>8.0287414103706798</v>
          </cell>
          <cell r="AF203">
            <v>4.818977615684914</v>
          </cell>
          <cell r="AG203">
            <v>2.551516720984676E-2</v>
          </cell>
          <cell r="AH203">
            <v>3.0049091151155372</v>
          </cell>
          <cell r="AI203">
            <v>0.37426901198164297</v>
          </cell>
          <cell r="AJ203">
            <v>1.1820576715802493E-2</v>
          </cell>
          <cell r="AK203">
            <v>2.9100047613429103</v>
          </cell>
          <cell r="AL203">
            <v>0.36244843526584053</v>
          </cell>
          <cell r="AM203">
            <v>5.950800990671107</v>
          </cell>
          <cell r="AN203">
            <v>0.43900291096507876</v>
          </cell>
          <cell r="AO203"/>
          <cell r="AP203">
            <v>290.46997389033942</v>
          </cell>
          <cell r="AQ203">
            <v>203.3289817232376</v>
          </cell>
          <cell r="AR203">
            <v>203.3289817232376</v>
          </cell>
          <cell r="AS203">
            <v>82.897860567677398</v>
          </cell>
          <cell r="AT203">
            <v>19.326419764119411</v>
          </cell>
          <cell r="AU203">
            <v>9.505000025242677E-2</v>
          </cell>
          <cell r="AV203"/>
          <cell r="AW203">
            <v>63.571440803557977</v>
          </cell>
          <cell r="AX203">
            <v>0.31265312138379076</v>
          </cell>
          <cell r="AY203">
            <v>17.959497363635045</v>
          </cell>
          <cell r="AZ203">
            <v>8.8327287194506859E-2</v>
          </cell>
          <cell r="BA203">
            <v>45.073636726733056</v>
          </cell>
          <cell r="BB203">
            <v>0.2216783674650242</v>
          </cell>
          <cell r="BC203">
            <v>1.4235653065894041</v>
          </cell>
          <cell r="BD203">
            <v>-19.383062670224447</v>
          </cell>
          <cell r="BE203">
            <v>-9.532857788373629E-2</v>
          </cell>
          <cell r="BF203">
            <v>89.262014860066586</v>
          </cell>
          <cell r="BG203">
            <v>0.43900291096507865</v>
          </cell>
          <cell r="BI203">
            <v>5.3996890523389691E-2</v>
          </cell>
        </row>
        <row r="204">
          <cell r="K204" t="str">
            <v>TA84</v>
          </cell>
          <cell r="L204">
            <v>5</v>
          </cell>
          <cell r="M204">
            <v>900000</v>
          </cell>
          <cell r="N204">
            <v>39.164490861618802</v>
          </cell>
          <cell r="O204">
            <v>0.14000000000000001</v>
          </cell>
          <cell r="P204">
            <v>0.16000000000000003</v>
          </cell>
          <cell r="Q204">
            <v>0.30000000000000004</v>
          </cell>
          <cell r="R204">
            <v>630000</v>
          </cell>
          <cell r="S204">
            <v>27.41514360313316</v>
          </cell>
          <cell r="T204"/>
          <cell r="U204">
            <v>630000</v>
          </cell>
          <cell r="V204">
            <v>27.41514360313316</v>
          </cell>
          <cell r="W204">
            <v>17.551970839656601</v>
          </cell>
          <cell r="X204">
            <v>0.640229031579855</v>
          </cell>
          <cell r="Y204">
            <v>6.4674877668992839E-2</v>
          </cell>
          <cell r="Z204">
            <v>8.0901017046660506</v>
          </cell>
          <cell r="AA204">
            <v>0.29509609075115212</v>
          </cell>
          <cell r="AB204">
            <v>6.7591650260808683E-2</v>
          </cell>
          <cell r="AC204">
            <v>6.2370669063932276</v>
          </cell>
          <cell r="AD204">
            <v>0.22750444049034343</v>
          </cell>
          <cell r="AE204">
            <v>17.551970839656601</v>
          </cell>
          <cell r="AF204">
            <v>12.405883344419246</v>
          </cell>
          <cell r="AG204">
            <v>-5.40893858177653E-3</v>
          </cell>
          <cell r="AH204">
            <v>5.24102502749819</v>
          </cell>
          <cell r="AI204">
            <v>0.29860037231014047</v>
          </cell>
          <cell r="AJ204">
            <v>1.3441601543892968E-3</v>
          </cell>
          <cell r="AK204">
            <v>5.2174323676645207</v>
          </cell>
          <cell r="AL204">
            <v>0.29725621215575115</v>
          </cell>
          <cell r="AM204">
            <v>11.454499274057749</v>
          </cell>
          <cell r="AN204">
            <v>0.41781649732991599</v>
          </cell>
          <cell r="AO204"/>
          <cell r="AP204">
            <v>195.822454308094</v>
          </cell>
          <cell r="AQ204">
            <v>137.07571801566581</v>
          </cell>
          <cell r="AR204">
            <v>137.07571801566579</v>
          </cell>
          <cell r="AS204">
            <v>49.315863817382791</v>
          </cell>
          <cell r="AT204">
            <v>8.8653552940525433</v>
          </cell>
          <cell r="AU204">
            <v>6.4674877668992839E-2</v>
          </cell>
          <cell r="AV204"/>
          <cell r="AW204">
            <v>40.450508523330257</v>
          </cell>
          <cell r="AX204">
            <v>0.29509609075115217</v>
          </cell>
          <cell r="AY204">
            <v>9.2651739913641133</v>
          </cell>
          <cell r="AZ204">
            <v>6.7591650260808683E-2</v>
          </cell>
          <cell r="BA204">
            <v>26.205125137490949</v>
          </cell>
          <cell r="BB204">
            <v>0.19117262719350542</v>
          </cell>
          <cell r="BC204">
            <v>0.11796329916834625</v>
          </cell>
          <cell r="BD204">
            <v>-9.3831372905324617</v>
          </cell>
          <cell r="BE204">
            <v>-6.8452220614741585E-2</v>
          </cell>
          <cell r="BF204">
            <v>57.272496370288749</v>
          </cell>
          <cell r="BG204">
            <v>0.41781649732991605</v>
          </cell>
          <cell r="BI204">
            <v>5.3996890523389691E-2</v>
          </cell>
        </row>
        <row r="205">
          <cell r="K205" t="str">
            <v>N330</v>
          </cell>
          <cell r="L205">
            <v>5</v>
          </cell>
          <cell r="M205">
            <v>900000</v>
          </cell>
          <cell r="N205">
            <v>39.164490861618802</v>
          </cell>
          <cell r="O205">
            <v>0.14000000000000001</v>
          </cell>
          <cell r="P205">
            <v>0.20999999999999985</v>
          </cell>
          <cell r="Q205">
            <v>0.34999999999999987</v>
          </cell>
          <cell r="R205">
            <v>585000.00000000012</v>
          </cell>
          <cell r="S205">
            <v>25.456919060052225</v>
          </cell>
          <cell r="T205"/>
          <cell r="U205">
            <v>585000.00000000012</v>
          </cell>
          <cell r="V205">
            <v>25.456919060052225</v>
          </cell>
          <cell r="W205">
            <v>19.388915007572049</v>
          </cell>
          <cell r="X205">
            <v>0.76163635363077875</v>
          </cell>
          <cell r="Y205">
            <v>6.0047797713687429E-2</v>
          </cell>
          <cell r="Z205">
            <v>4.5393721263484466</v>
          </cell>
          <cell r="AA205">
            <v>0.17831584865553379</v>
          </cell>
          <cell r="AB205">
            <v>0.10846848502255681</v>
          </cell>
          <cell r="AC205">
            <v>1.7780986825627307</v>
          </cell>
          <cell r="AD205">
            <v>6.9847363632977E-2</v>
          </cell>
          <cell r="AE205">
            <v>19.388915007572049</v>
          </cell>
          <cell r="AF205">
            <v>14.032075669727272</v>
          </cell>
          <cell r="AG205">
            <v>5.6582854684876791E-3</v>
          </cell>
          <cell r="AH205">
            <v>5.2471313218076894</v>
          </cell>
          <cell r="AI205">
            <v>0.27062531966118275</v>
          </cell>
          <cell r="AJ205">
            <v>3.6336307506129525E-3</v>
          </cell>
          <cell r="AK205">
            <v>5.1766791640151544</v>
          </cell>
          <cell r="AL205">
            <v>0.26699168891056979</v>
          </cell>
          <cell r="AM205">
            <v>6.9547778465778851</v>
          </cell>
          <cell r="AN205">
            <v>0.27319794002454661</v>
          </cell>
          <cell r="AO205"/>
          <cell r="AP205">
            <v>195.822454308094</v>
          </cell>
          <cell r="AQ205">
            <v>127.28459530026113</v>
          </cell>
          <cell r="AR205">
            <v>127.28459530026112</v>
          </cell>
          <cell r="AS205">
            <v>30.340020262400884</v>
          </cell>
          <cell r="AT205">
            <v>7.6431596306586487</v>
          </cell>
          <cell r="AU205">
            <v>6.0047797713687429E-2</v>
          </cell>
          <cell r="AV205"/>
          <cell r="AW205">
            <v>22.696860631742233</v>
          </cell>
          <cell r="AX205">
            <v>0.17831584865553382</v>
          </cell>
          <cell r="AY205">
            <v>13.806367218928578</v>
          </cell>
          <cell r="AZ205">
            <v>0.10846848502255681</v>
          </cell>
          <cell r="BA205">
            <v>26.235656609038447</v>
          </cell>
          <cell r="BB205">
            <v>0.20611808166690715</v>
          </cell>
          <cell r="BC205">
            <v>0.35226078896267382</v>
          </cell>
          <cell r="BD205">
            <v>-14.158628007891252</v>
          </cell>
          <cell r="BE205">
            <v>-0.11123599029789433</v>
          </cell>
          <cell r="BF205">
            <v>34.773889232889431</v>
          </cell>
          <cell r="BG205">
            <v>0.27319794002454667</v>
          </cell>
          <cell r="BI205">
            <v>-1.2760278722660298E-2</v>
          </cell>
        </row>
        <row r="206">
          <cell r="K206" t="str">
            <v>N330</v>
          </cell>
          <cell r="L206">
            <v>5</v>
          </cell>
          <cell r="M206">
            <v>900000</v>
          </cell>
          <cell r="N206">
            <v>39.164490861618802</v>
          </cell>
          <cell r="O206">
            <v>0.14000000000000001</v>
          </cell>
          <cell r="P206">
            <v>0.20999999999999985</v>
          </cell>
          <cell r="Q206">
            <v>0.34999999999999987</v>
          </cell>
          <cell r="R206">
            <v>585000.00000000012</v>
          </cell>
          <cell r="S206">
            <v>25.456919060052225</v>
          </cell>
          <cell r="T206"/>
          <cell r="U206">
            <v>585000.00000000012</v>
          </cell>
          <cell r="V206">
            <v>25.456919060052225</v>
          </cell>
          <cell r="W206">
            <v>19.388915007572049</v>
          </cell>
          <cell r="X206">
            <v>0.76163635363077875</v>
          </cell>
          <cell r="Y206">
            <v>6.0047797713687429E-2</v>
          </cell>
          <cell r="Z206">
            <v>4.5393721263484466</v>
          </cell>
          <cell r="AA206">
            <v>0.17831584865553379</v>
          </cell>
          <cell r="AB206">
            <v>0.10846848502255681</v>
          </cell>
          <cell r="AC206">
            <v>1.7780986825627307</v>
          </cell>
          <cell r="AD206">
            <v>6.9847363632977E-2</v>
          </cell>
          <cell r="AE206">
            <v>19.388915007572049</v>
          </cell>
          <cell r="AF206">
            <v>14.032075669727272</v>
          </cell>
          <cell r="AG206">
            <v>5.6582854684876791E-3</v>
          </cell>
          <cell r="AH206">
            <v>5.2471313218076894</v>
          </cell>
          <cell r="AI206">
            <v>0.27062531966118275</v>
          </cell>
          <cell r="AJ206">
            <v>3.6336307506129525E-3</v>
          </cell>
          <cell r="AK206">
            <v>5.1766791640151544</v>
          </cell>
          <cell r="AL206">
            <v>0.26699168891056979</v>
          </cell>
          <cell r="AM206">
            <v>6.9547778465778851</v>
          </cell>
          <cell r="AN206">
            <v>0.27319794002454661</v>
          </cell>
          <cell r="AO206"/>
          <cell r="AP206">
            <v>195.822454308094</v>
          </cell>
          <cell r="AQ206">
            <v>127.28459530026113</v>
          </cell>
          <cell r="AR206">
            <v>127.28459530026112</v>
          </cell>
          <cell r="AS206">
            <v>30.340020262400884</v>
          </cell>
          <cell r="AT206">
            <v>7.6431596306586487</v>
          </cell>
          <cell r="AU206">
            <v>6.0047797713687429E-2</v>
          </cell>
          <cell r="AV206"/>
          <cell r="AW206">
            <v>22.696860631742233</v>
          </cell>
          <cell r="AX206">
            <v>0.17831584865553382</v>
          </cell>
          <cell r="AY206">
            <v>13.806367218928578</v>
          </cell>
          <cell r="AZ206">
            <v>0.10846848502255681</v>
          </cell>
          <cell r="BA206">
            <v>26.235656609038447</v>
          </cell>
          <cell r="BB206">
            <v>0.20611808166690715</v>
          </cell>
          <cell r="BC206">
            <v>0.35226078896267382</v>
          </cell>
          <cell r="BD206">
            <v>-14.158628007891252</v>
          </cell>
          <cell r="BE206">
            <v>-0.11123599029789433</v>
          </cell>
          <cell r="BF206">
            <v>34.773889232889431</v>
          </cell>
          <cell r="BG206">
            <v>0.27319794002454667</v>
          </cell>
          <cell r="BI206">
            <v>-1.2760278722660298E-2</v>
          </cell>
        </row>
        <row r="207">
          <cell r="K207" t="str">
            <v>N510</v>
          </cell>
          <cell r="L207">
            <v>15</v>
          </cell>
          <cell r="M207">
            <v>1273000</v>
          </cell>
          <cell r="N207">
            <v>55.395996518711925</v>
          </cell>
          <cell r="O207">
            <v>0.14000000000000001</v>
          </cell>
          <cell r="P207">
            <v>0.21000000000000008</v>
          </cell>
          <cell r="Q207">
            <v>0.35000000000000009</v>
          </cell>
          <cell r="R207">
            <v>827449.99999999988</v>
          </cell>
          <cell r="S207">
            <v>36.007397737162748</v>
          </cell>
          <cell r="T207"/>
          <cell r="U207">
            <v>827449.99999999988</v>
          </cell>
          <cell r="V207">
            <v>36.007397737162748</v>
          </cell>
          <cell r="W207">
            <v>26.853706309317413</v>
          </cell>
          <cell r="X207">
            <v>0.74578303340155194</v>
          </cell>
          <cell r="Y207">
            <v>4.239890969308515E-2</v>
          </cell>
          <cell r="Z207">
            <v>7.6270170229043721</v>
          </cell>
          <cell r="AA207">
            <v>0.21181805690536284</v>
          </cell>
          <cell r="AB207">
            <v>0.11906257229579728</v>
          </cell>
          <cell r="AC207">
            <v>3.3398836266399048</v>
          </cell>
          <cell r="AD207">
            <v>9.275548460956555E-2</v>
          </cell>
          <cell r="AE207">
            <v>26.853706309317413</v>
          </cell>
          <cell r="AF207">
            <v>17.170270705967827</v>
          </cell>
          <cell r="AG207">
            <v>6.8351953858977091E-2</v>
          </cell>
          <cell r="AH207">
            <v>7.8479323087526005</v>
          </cell>
          <cell r="AI207">
            <v>0.29224764054374158</v>
          </cell>
          <cell r="AJ207">
            <v>3.9610121584327746E-3</v>
          </cell>
          <cell r="AK207">
            <v>7.7415644515624109</v>
          </cell>
          <cell r="AL207">
            <v>0.28828662838530877</v>
          </cell>
          <cell r="AM207">
            <v>11.081448078202316</v>
          </cell>
          <cell r="AN207">
            <v>0.30775476081586711</v>
          </cell>
          <cell r="AO207"/>
          <cell r="AP207">
            <v>830.93994778067884</v>
          </cell>
          <cell r="AQ207">
            <v>540.11096605744126</v>
          </cell>
          <cell r="AR207">
            <v>540.11096605744115</v>
          </cell>
          <cell r="AS207">
            <v>137.30537141768002</v>
          </cell>
          <cell r="AT207">
            <v>22.900116074114425</v>
          </cell>
          <cell r="AU207">
            <v>4.239890969308515E-2</v>
          </cell>
          <cell r="AV207"/>
          <cell r="AW207">
            <v>114.40525534356559</v>
          </cell>
          <cell r="AX207">
            <v>0.21181805690536287</v>
          </cell>
          <cell r="AY207">
            <v>64.307000943966997</v>
          </cell>
          <cell r="AZ207">
            <v>0.11906257229579728</v>
          </cell>
          <cell r="BA207">
            <v>117.718984631289</v>
          </cell>
          <cell r="BB207">
            <v>0.217953331869158</v>
          </cell>
          <cell r="BC207">
            <v>1.5955178578528377</v>
          </cell>
          <cell r="BD207">
            <v>-65.902518801819852</v>
          </cell>
          <cell r="BE207">
            <v>-0.12201662795865373</v>
          </cell>
          <cell r="BF207">
            <v>166.22172117303472</v>
          </cell>
          <cell r="BG207">
            <v>0.30775476081586711</v>
          </cell>
          <cell r="BI207">
            <v>-1.2760278722660298E-2</v>
          </cell>
        </row>
        <row r="208">
          <cell r="K208" t="str">
            <v>N520</v>
          </cell>
          <cell r="L208">
            <v>5</v>
          </cell>
          <cell r="M208">
            <v>1536000</v>
          </cell>
          <cell r="N208">
            <v>66.840731070496091</v>
          </cell>
          <cell r="O208">
            <v>0.14000000000000001</v>
          </cell>
          <cell r="P208">
            <v>0.20999999999999996</v>
          </cell>
          <cell r="Q208">
            <v>0.35</v>
          </cell>
          <cell r="R208">
            <v>998400.00000000012</v>
          </cell>
          <cell r="S208">
            <v>43.446475195822458</v>
          </cell>
          <cell r="T208"/>
          <cell r="U208">
            <v>998400.00000000012</v>
          </cell>
          <cell r="V208">
            <v>43.446475195822458</v>
          </cell>
          <cell r="W208">
            <v>30.721184806937107</v>
          </cell>
          <cell r="X208">
            <v>0.7071041935731317</v>
          </cell>
          <cell r="Y208">
            <v>7.4395719811674546E-2</v>
          </cell>
          <cell r="Z208">
            <v>9.4930585934120764</v>
          </cell>
          <cell r="AA208">
            <v>0.21850008661519379</v>
          </cell>
          <cell r="AB208">
            <v>9.6680270314437697E-2</v>
          </cell>
          <cell r="AC208">
            <v>5.2926416272704486</v>
          </cell>
          <cell r="AD208">
            <v>0.12181981630075611</v>
          </cell>
          <cell r="AE208">
            <v>30.721184806937107</v>
          </cell>
          <cell r="AF208">
            <v>22.286082322289264</v>
          </cell>
          <cell r="AG208">
            <v>6.4916503715587076E-2</v>
          </cell>
          <cell r="AH208">
            <v>6.4407905769810725</v>
          </cell>
          <cell r="AI208">
            <v>0.20965306570880324</v>
          </cell>
          <cell r="AJ208">
            <v>2.564420355903021E-3</v>
          </cell>
          <cell r="AK208">
            <v>6.3620085453047039</v>
          </cell>
          <cell r="AL208">
            <v>0.2070886453529002</v>
          </cell>
          <cell r="AM208">
            <v>11.654650172575153</v>
          </cell>
          <cell r="AN208">
            <v>0.26825306587117087</v>
          </cell>
          <cell r="AO208"/>
          <cell r="AP208">
            <v>334.20365535248044</v>
          </cell>
          <cell r="AQ208">
            <v>217.23237597911231</v>
          </cell>
          <cell r="AR208">
            <v>217.23237597911231</v>
          </cell>
          <cell r="AS208">
            <v>63.626451944426762</v>
          </cell>
          <cell r="AT208">
            <v>16.16115897736638</v>
          </cell>
          <cell r="AU208">
            <v>7.4395719811674546E-2</v>
          </cell>
          <cell r="AV208"/>
          <cell r="AW208">
            <v>47.465292967060378</v>
          </cell>
          <cell r="AX208">
            <v>0.21850008661519377</v>
          </cell>
          <cell r="AY208">
            <v>21.002084830708139</v>
          </cell>
          <cell r="AZ208">
            <v>9.6680270314437697E-2</v>
          </cell>
          <cell r="BA208">
            <v>32.203952884905362</v>
          </cell>
          <cell r="BB208">
            <v>0.14824656195815808</v>
          </cell>
          <cell r="BC208">
            <v>0.39391015838184062</v>
          </cell>
          <cell r="BD208">
            <v>-21.395994989089981</v>
          </cell>
          <cell r="BE208">
            <v>-9.8493582702181032E-2</v>
          </cell>
          <cell r="BF208">
            <v>58.273250862875756</v>
          </cell>
          <cell r="BG208">
            <v>0.26825306587117081</v>
          </cell>
          <cell r="BI208">
            <v>-1.2760278722660298E-2</v>
          </cell>
        </row>
        <row r="209">
          <cell r="K209" t="str">
            <v>P110_CHA</v>
          </cell>
          <cell r="L209">
            <v>25</v>
          </cell>
          <cell r="M209">
            <v>455000</v>
          </cell>
          <cell r="N209">
            <v>19.799825935596171</v>
          </cell>
          <cell r="O209">
            <v>0.14000000000000001</v>
          </cell>
          <cell r="P209">
            <v>0.16000000000000003</v>
          </cell>
          <cell r="Q209">
            <v>0.30000000000000004</v>
          </cell>
          <cell r="R209">
            <v>318500</v>
          </cell>
          <cell r="S209">
            <v>13.85987815491732</v>
          </cell>
          <cell r="T209"/>
          <cell r="U209">
            <v>318500</v>
          </cell>
          <cell r="V209">
            <v>13.85987815491732</v>
          </cell>
          <cell r="W209">
            <v>10.477631408614716</v>
          </cell>
          <cell r="X209">
            <v>0.75596850791198167</v>
          </cell>
          <cell r="Y209">
            <v>0.11271719371672576</v>
          </cell>
          <cell r="Z209">
            <v>1.8200001754245729</v>
          </cell>
          <cell r="AA209">
            <v>0.13131429837129258</v>
          </cell>
          <cell r="AB209">
            <v>0.13774250338630814</v>
          </cell>
          <cell r="AC209">
            <v>-8.9094138262944211E-2</v>
          </cell>
          <cell r="AD209">
            <v>-6.4282050150155663E-3</v>
          </cell>
          <cell r="AE209">
            <v>10.477631408614716</v>
          </cell>
          <cell r="AF209">
            <v>5.6567265942926639</v>
          </cell>
          <cell r="AG209">
            <v>8.7142378578164384E-2</v>
          </cell>
          <cell r="AH209">
            <v>3.9078590915100828</v>
          </cell>
          <cell r="AI209">
            <v>0.37297161344090024</v>
          </cell>
          <cell r="AJ209">
            <v>3.9153046488229135E-3</v>
          </cell>
          <cell r="AK209">
            <v>3.8668359725472805</v>
          </cell>
          <cell r="AL209">
            <v>0.36905630879207729</v>
          </cell>
          <cell r="AM209">
            <v>3.7777418342843365</v>
          </cell>
          <cell r="AN209">
            <v>0.27256674207803472</v>
          </cell>
          <cell r="AO209"/>
          <cell r="AP209">
            <v>494.99564838990426</v>
          </cell>
          <cell r="AQ209">
            <v>346.49695387293298</v>
          </cell>
          <cell r="AR209">
            <v>346.49695387293298</v>
          </cell>
          <cell r="AS209">
            <v>84.556168657565095</v>
          </cell>
          <cell r="AT209">
            <v>39.056164271950777</v>
          </cell>
          <cell r="AU209">
            <v>0.11271719371672577</v>
          </cell>
          <cell r="AV209"/>
          <cell r="AW209">
            <v>45.500004385614325</v>
          </cell>
          <cell r="AX209">
            <v>0.13131429837129258</v>
          </cell>
          <cell r="AY209">
            <v>47.727357842187928</v>
          </cell>
          <cell r="AZ209">
            <v>0.13774250338630814</v>
          </cell>
          <cell r="BA209">
            <v>97.696477287752074</v>
          </cell>
          <cell r="BB209">
            <v>0.28195479410644181</v>
          </cell>
          <cell r="BC209">
            <v>1.0255779740700541</v>
          </cell>
          <cell r="BD209">
            <v>-48.752935816257981</v>
          </cell>
          <cell r="BE209">
            <v>-0.14070235039969964</v>
          </cell>
          <cell r="BF209">
            <v>94.443545857108433</v>
          </cell>
          <cell r="BG209">
            <v>0.27256674207803477</v>
          </cell>
          <cell r="BI209">
            <v>-1.2760278722660298E-2</v>
          </cell>
        </row>
        <row r="210">
          <cell r="K210" t="str">
            <v>P130</v>
          </cell>
          <cell r="L210">
            <v>10</v>
          </cell>
          <cell r="M210">
            <v>500000</v>
          </cell>
          <cell r="N210">
            <v>21.758050478677109</v>
          </cell>
          <cell r="O210">
            <v>0.14000000000000001</v>
          </cell>
          <cell r="P210">
            <v>3.2600000000000073E-2</v>
          </cell>
          <cell r="Q210">
            <v>0.17260000000000009</v>
          </cell>
          <cell r="R210">
            <v>413699.99999999994</v>
          </cell>
          <cell r="S210">
            <v>18.002610966057439</v>
          </cell>
          <cell r="T210"/>
          <cell r="U210">
            <v>413699.99999999994</v>
          </cell>
          <cell r="V210">
            <v>18.002610966057439</v>
          </cell>
          <cell r="W210">
            <v>12.191999707483477</v>
          </cell>
          <cell r="X210">
            <v>0.67723508164846591</v>
          </cell>
          <cell r="Y210">
            <v>6.1359341212653289E-2</v>
          </cell>
          <cell r="Z210">
            <v>4.7059829095889913</v>
          </cell>
          <cell r="AA210">
            <v>0.26140557713888091</v>
          </cell>
          <cell r="AB210">
            <v>0.10180721101019852</v>
          </cell>
          <cell r="AC210">
            <v>2.8731872962330662</v>
          </cell>
          <cell r="AD210">
            <v>0.15959836612868231</v>
          </cell>
          <cell r="AE210">
            <v>12.191999707483477</v>
          </cell>
          <cell r="AF210">
            <v>7.2538174532782405</v>
          </cell>
          <cell r="AG210">
            <v>2.626856661741224E-2</v>
          </cell>
          <cell r="AH210">
            <v>4.6179158976897368</v>
          </cell>
          <cell r="AI210">
            <v>0.3787660768114397</v>
          </cell>
          <cell r="AJ210">
            <v>5.558283523172009E-3</v>
          </cell>
          <cell r="AK210">
            <v>4.5501493066011136</v>
          </cell>
          <cell r="AL210">
            <v>0.3732077932882677</v>
          </cell>
          <cell r="AM210">
            <v>7.4233366028341798</v>
          </cell>
          <cell r="AN210">
            <v>0.41234777648810605</v>
          </cell>
          <cell r="AO210"/>
          <cell r="AP210">
            <v>217.58050478677109</v>
          </cell>
          <cell r="AQ210">
            <v>180.02610966057438</v>
          </cell>
          <cell r="AR210">
            <v>180.02610966057441</v>
          </cell>
          <cell r="AS210">
            <v>58.106112585739623</v>
          </cell>
          <cell r="AT210">
            <v>11.046283489849724</v>
          </cell>
          <cell r="AU210">
            <v>6.1359341212653296E-2</v>
          </cell>
          <cell r="AV210"/>
          <cell r="AW210">
            <v>47.05982909588991</v>
          </cell>
          <cell r="AX210">
            <v>0.26140557713888085</v>
          </cell>
          <cell r="AY210">
            <v>18.327956133559237</v>
          </cell>
          <cell r="AZ210">
            <v>0.10180721101019852</v>
          </cell>
          <cell r="BA210">
            <v>46.179158976897369</v>
          </cell>
          <cell r="BB210">
            <v>0.25651367495506444</v>
          </cell>
          <cell r="BC210">
            <v>0.67766591088623362</v>
          </cell>
          <cell r="BD210">
            <v>-19.00562204444547</v>
          </cell>
          <cell r="BE210">
            <v>-0.10557147560583924</v>
          </cell>
          <cell r="BF210">
            <v>74.233366028341806</v>
          </cell>
          <cell r="BG210">
            <v>0.41234777648810605</v>
          </cell>
          <cell r="BI210">
            <v>-1.2760278722660298E-2</v>
          </cell>
        </row>
        <row r="211">
          <cell r="K211" t="str">
            <v>P130</v>
          </cell>
          <cell r="L211">
            <v>10</v>
          </cell>
          <cell r="M211">
            <v>500000</v>
          </cell>
          <cell r="N211">
            <v>21.758050478677109</v>
          </cell>
          <cell r="O211">
            <v>0.14000000000000001</v>
          </cell>
          <cell r="P211">
            <v>3.2600000000000073E-2</v>
          </cell>
          <cell r="Q211">
            <v>0.17260000000000009</v>
          </cell>
          <cell r="R211">
            <v>413699.99999999994</v>
          </cell>
          <cell r="S211">
            <v>18.002610966057439</v>
          </cell>
          <cell r="T211"/>
          <cell r="U211">
            <v>413699.99999999994</v>
          </cell>
          <cell r="V211">
            <v>18.002610966057439</v>
          </cell>
          <cell r="W211">
            <v>12.191999707483477</v>
          </cell>
          <cell r="X211">
            <v>0.67723508164846591</v>
          </cell>
          <cell r="Y211">
            <v>6.1359341212653289E-2</v>
          </cell>
          <cell r="Z211">
            <v>4.7059829095889913</v>
          </cell>
          <cell r="AA211">
            <v>0.26140557713888091</v>
          </cell>
          <cell r="AB211">
            <v>0.10180721101019852</v>
          </cell>
          <cell r="AC211">
            <v>2.8731872962330662</v>
          </cell>
          <cell r="AD211">
            <v>0.15959836612868231</v>
          </cell>
          <cell r="AE211">
            <v>12.191999707483477</v>
          </cell>
          <cell r="AF211">
            <v>7.2538174532782405</v>
          </cell>
          <cell r="AG211">
            <v>2.626856661741224E-2</v>
          </cell>
          <cell r="AH211">
            <v>4.6179158976897368</v>
          </cell>
          <cell r="AI211">
            <v>0.3787660768114397</v>
          </cell>
          <cell r="AJ211">
            <v>5.558283523172009E-3</v>
          </cell>
          <cell r="AK211">
            <v>4.5501493066011136</v>
          </cell>
          <cell r="AL211">
            <v>0.3732077932882677</v>
          </cell>
          <cell r="AM211">
            <v>7.4233366028341798</v>
          </cell>
          <cell r="AN211">
            <v>0.41234777648810605</v>
          </cell>
          <cell r="AO211"/>
          <cell r="AP211">
            <v>217.58050478677109</v>
          </cell>
          <cell r="AQ211">
            <v>180.02610966057438</v>
          </cell>
          <cell r="AR211">
            <v>180.02610966057441</v>
          </cell>
          <cell r="AS211">
            <v>58.106112585739623</v>
          </cell>
          <cell r="AT211">
            <v>11.046283489849724</v>
          </cell>
          <cell r="AU211">
            <v>6.1359341212653296E-2</v>
          </cell>
          <cell r="AV211"/>
          <cell r="AW211">
            <v>47.05982909588991</v>
          </cell>
          <cell r="AX211">
            <v>0.26140557713888085</v>
          </cell>
          <cell r="AY211">
            <v>18.327956133559237</v>
          </cell>
          <cell r="AZ211">
            <v>0.10180721101019852</v>
          </cell>
          <cell r="BA211">
            <v>46.179158976897369</v>
          </cell>
          <cell r="BB211">
            <v>0.25651367495506444</v>
          </cell>
          <cell r="BC211">
            <v>0.67766591088623362</v>
          </cell>
          <cell r="BD211">
            <v>-19.00562204444547</v>
          </cell>
          <cell r="BE211">
            <v>-0.10557147560583924</v>
          </cell>
          <cell r="BF211">
            <v>74.233366028341806</v>
          </cell>
          <cell r="BG211">
            <v>0.41234777648810605</v>
          </cell>
          <cell r="BI211">
            <v>-1.2760278722660298E-2</v>
          </cell>
        </row>
        <row r="212">
          <cell r="K212" t="str">
            <v>P430</v>
          </cell>
          <cell r="L212">
            <v>5</v>
          </cell>
          <cell r="M212">
            <v>1173000</v>
          </cell>
          <cell r="N212">
            <v>51.044386422976501</v>
          </cell>
          <cell r="O212">
            <v>0.14000000000000001</v>
          </cell>
          <cell r="P212">
            <v>0.16000000000000003</v>
          </cell>
          <cell r="Q212">
            <v>0.30000000000000004</v>
          </cell>
          <cell r="R212">
            <v>821099.99999999988</v>
          </cell>
          <cell r="S212">
            <v>35.731070496083547</v>
          </cell>
          <cell r="T212"/>
          <cell r="U212">
            <v>821099.99999999988</v>
          </cell>
          <cell r="V212">
            <v>35.731070496083547</v>
          </cell>
          <cell r="W212">
            <v>24.596269344688302</v>
          </cell>
          <cell r="X212">
            <v>0.68837202477278925</v>
          </cell>
          <cell r="Y212">
            <v>8.8425252712901012E-2</v>
          </cell>
          <cell r="Z212">
            <v>7.9752722130765719</v>
          </cell>
          <cell r="AA212">
            <v>0.22320272251430964</v>
          </cell>
          <cell r="AB212">
            <v>6.9298892747707383E-2</v>
          </cell>
          <cell r="AC212">
            <v>5.4991485910077103</v>
          </cell>
          <cell r="AD212">
            <v>0.15390382976660236</v>
          </cell>
          <cell r="AE212">
            <v>24.596269344688302</v>
          </cell>
          <cell r="AF212">
            <v>17.217531903763255</v>
          </cell>
          <cell r="AG212">
            <v>0.10137799914958162</v>
          </cell>
          <cell r="AH212">
            <v>4.8852168682163555</v>
          </cell>
          <cell r="AI212">
            <v>0.19861617222334349</v>
          </cell>
          <cell r="AJ212">
            <v>2.9976365693790189E-3</v>
          </cell>
          <cell r="AK212">
            <v>4.811486191758422</v>
          </cell>
          <cell r="AL212">
            <v>0.19561853565396448</v>
          </cell>
          <cell r="AM212">
            <v>10.310634782766133</v>
          </cell>
          <cell r="AN212">
            <v>0.28856215723780998</v>
          </cell>
          <cell r="AO212"/>
          <cell r="AP212">
            <v>255.22193211488252</v>
          </cell>
          <cell r="AQ212">
            <v>178.65535248041772</v>
          </cell>
          <cell r="AR212">
            <v>178.65535248041775</v>
          </cell>
          <cell r="AS212">
            <v>55.674005756976221</v>
          </cell>
          <cell r="AT212">
            <v>15.797644691593346</v>
          </cell>
          <cell r="AU212">
            <v>8.8425252712901012E-2</v>
          </cell>
          <cell r="AV212"/>
          <cell r="AW212">
            <v>39.876361065382859</v>
          </cell>
          <cell r="AX212">
            <v>0.22320272251430961</v>
          </cell>
          <cell r="AY212">
            <v>12.380618110344328</v>
          </cell>
          <cell r="AZ212">
            <v>6.9298892747707383E-2</v>
          </cell>
          <cell r="BA212">
            <v>24.426084341081776</v>
          </cell>
          <cell r="BB212">
            <v>0.13672181662600394</v>
          </cell>
          <cell r="BC212">
            <v>0.36865338228966882</v>
          </cell>
          <cell r="BD212">
            <v>-12.749271492633996</v>
          </cell>
          <cell r="BE212">
            <v>-7.1362381902503769E-2</v>
          </cell>
          <cell r="BF212">
            <v>51.553173913830648</v>
          </cell>
          <cell r="BG212">
            <v>0.28856215723780987</v>
          </cell>
          <cell r="BI212">
            <v>-1.2760278722660298E-2</v>
          </cell>
        </row>
        <row r="213">
          <cell r="K213" t="str">
            <v>P430</v>
          </cell>
          <cell r="L213">
            <v>5</v>
          </cell>
          <cell r="M213">
            <v>1173000</v>
          </cell>
          <cell r="N213">
            <v>51.044386422976501</v>
          </cell>
          <cell r="O213">
            <v>0.14000000000000001</v>
          </cell>
          <cell r="P213">
            <v>0.16000000000000003</v>
          </cell>
          <cell r="Q213">
            <v>0.30000000000000004</v>
          </cell>
          <cell r="R213">
            <v>821099.99999999988</v>
          </cell>
          <cell r="S213">
            <v>35.731070496083547</v>
          </cell>
          <cell r="T213"/>
          <cell r="U213">
            <v>821099.99999999988</v>
          </cell>
          <cell r="V213">
            <v>35.731070496083547</v>
          </cell>
          <cell r="W213">
            <v>24.596269344688302</v>
          </cell>
          <cell r="X213">
            <v>0.68837202477278925</v>
          </cell>
          <cell r="Y213">
            <v>8.8425252712901012E-2</v>
          </cell>
          <cell r="Z213">
            <v>7.9752722130765719</v>
          </cell>
          <cell r="AA213">
            <v>0.22320272251430964</v>
          </cell>
          <cell r="AB213">
            <v>6.9298892747707383E-2</v>
          </cell>
          <cell r="AC213">
            <v>5.4991485910077103</v>
          </cell>
          <cell r="AD213">
            <v>0.15390382976660236</v>
          </cell>
          <cell r="AE213">
            <v>24.596269344688302</v>
          </cell>
          <cell r="AF213">
            <v>17.217531903763255</v>
          </cell>
          <cell r="AG213">
            <v>0.10137799914958162</v>
          </cell>
          <cell r="AH213">
            <v>4.8852168682163555</v>
          </cell>
          <cell r="AI213">
            <v>0.19861617222334349</v>
          </cell>
          <cell r="AJ213">
            <v>2.9976365693790189E-3</v>
          </cell>
          <cell r="AK213">
            <v>4.811486191758422</v>
          </cell>
          <cell r="AL213">
            <v>0.19561853565396448</v>
          </cell>
          <cell r="AM213">
            <v>10.310634782766133</v>
          </cell>
          <cell r="AN213">
            <v>0.28856215723780998</v>
          </cell>
          <cell r="AO213"/>
          <cell r="AP213">
            <v>255.22193211488252</v>
          </cell>
          <cell r="AQ213">
            <v>178.65535248041772</v>
          </cell>
          <cell r="AR213">
            <v>178.65535248041775</v>
          </cell>
          <cell r="AS213">
            <v>55.674005756976221</v>
          </cell>
          <cell r="AT213">
            <v>15.797644691593346</v>
          </cell>
          <cell r="AU213">
            <v>8.8425252712901012E-2</v>
          </cell>
          <cell r="AV213"/>
          <cell r="AW213">
            <v>39.876361065382859</v>
          </cell>
          <cell r="AX213">
            <v>0.22320272251430961</v>
          </cell>
          <cell r="AY213">
            <v>12.380618110344328</v>
          </cell>
          <cell r="AZ213">
            <v>6.9298892747707383E-2</v>
          </cell>
          <cell r="BA213">
            <v>24.426084341081776</v>
          </cell>
          <cell r="BB213">
            <v>0.13672181662600394</v>
          </cell>
          <cell r="BC213">
            <v>0.36865338228966882</v>
          </cell>
          <cell r="BD213">
            <v>-12.749271492633996</v>
          </cell>
          <cell r="BE213">
            <v>-7.1362381902503769E-2</v>
          </cell>
          <cell r="BF213">
            <v>51.553173913830648</v>
          </cell>
          <cell r="BG213">
            <v>0.28856215723780987</v>
          </cell>
          <cell r="BI213">
            <v>-1.2760278722660298E-2</v>
          </cell>
        </row>
        <row r="214">
          <cell r="K214" t="str">
            <v>P520</v>
          </cell>
          <cell r="L214">
            <v>5</v>
          </cell>
          <cell r="M214">
            <v>1900000</v>
          </cell>
          <cell r="N214">
            <v>82.680591818973014</v>
          </cell>
          <cell r="O214">
            <v>0.14000000000000001</v>
          </cell>
          <cell r="P214">
            <v>0.16000000000000003</v>
          </cell>
          <cell r="Q214">
            <v>0.30000000000000004</v>
          </cell>
          <cell r="R214">
            <v>1330000</v>
          </cell>
          <cell r="S214">
            <v>57.876414273281114</v>
          </cell>
          <cell r="T214"/>
          <cell r="U214">
            <v>1330000</v>
          </cell>
          <cell r="V214">
            <v>57.876414273281114</v>
          </cell>
          <cell r="W214">
            <v>40.325215261885283</v>
          </cell>
          <cell r="X214">
            <v>0.69674695241964202</v>
          </cell>
          <cell r="Y214">
            <v>5.6182556602824195E-2</v>
          </cell>
          <cell r="Z214">
            <v>14.299554090518711</v>
          </cell>
          <cell r="AA214">
            <v>0.24707049097753384</v>
          </cell>
          <cell r="AB214">
            <v>4.9428315857487914E-2</v>
          </cell>
          <cell r="AC214">
            <v>11.438820405120151</v>
          </cell>
          <cell r="AD214">
            <v>0.19764217512004592</v>
          </cell>
          <cell r="AE214">
            <v>40.325215261885283</v>
          </cell>
          <cell r="AF214">
            <v>24.31456435519986</v>
          </cell>
          <cell r="AG214">
            <v>4.871473231289826E-2</v>
          </cell>
          <cell r="AH214">
            <v>14.046218839742682</v>
          </cell>
          <cell r="AI214">
            <v>0.34832346829451233</v>
          </cell>
          <cell r="AJ214">
            <v>2.0809576921454183E-3</v>
          </cell>
          <cell r="AK214">
            <v>13.962303772856043</v>
          </cell>
          <cell r="AL214">
            <v>0.34624251060236688</v>
          </cell>
          <cell r="AM214">
            <v>25.401124177976193</v>
          </cell>
          <cell r="AN214">
            <v>0.43888558918037063</v>
          </cell>
          <cell r="AO214"/>
          <cell r="AP214">
            <v>413.40295909486508</v>
          </cell>
          <cell r="AQ214">
            <v>289.38207136640557</v>
          </cell>
          <cell r="AR214">
            <v>289.38207136640557</v>
          </cell>
          <cell r="AS214">
            <v>87.755995056979145</v>
          </cell>
          <cell r="AT214">
            <v>16.258224604385592</v>
          </cell>
          <cell r="AU214">
            <v>5.6182556602824195E-2</v>
          </cell>
          <cell r="AV214"/>
          <cell r="AW214">
            <v>71.497770452593556</v>
          </cell>
          <cell r="AX214">
            <v>0.24707049097753384</v>
          </cell>
          <cell r="AY214">
            <v>14.303668426992804</v>
          </cell>
          <cell r="AZ214">
            <v>4.9428315857487914E-2</v>
          </cell>
          <cell r="BA214">
            <v>70.231094198713407</v>
          </cell>
          <cell r="BB214">
            <v>0.24269331499044122</v>
          </cell>
          <cell r="BC214">
            <v>0.41957533443319994</v>
          </cell>
          <cell r="BD214">
            <v>-14.723243761426003</v>
          </cell>
          <cell r="BE214">
            <v>-5.0878216787604444E-2</v>
          </cell>
          <cell r="BF214">
            <v>127.00562088988096</v>
          </cell>
          <cell r="BG214">
            <v>0.43888558918037057</v>
          </cell>
          <cell r="BI214">
            <v>-1.2760278722660298E-2</v>
          </cell>
        </row>
        <row r="215">
          <cell r="K215" t="str">
            <v>P630</v>
          </cell>
          <cell r="L215">
            <v>8</v>
          </cell>
          <cell r="M215">
            <v>1809000</v>
          </cell>
          <cell r="N215">
            <v>78.72062663185379</v>
          </cell>
          <cell r="O215">
            <v>0.14000000000000001</v>
          </cell>
          <cell r="P215">
            <v>0.16000000000000003</v>
          </cell>
          <cell r="Q215">
            <v>0.30000000000000004</v>
          </cell>
          <cell r="R215">
            <v>1266300</v>
          </cell>
          <cell r="S215">
            <v>55.104438642297652</v>
          </cell>
          <cell r="T215"/>
          <cell r="U215">
            <v>1266300</v>
          </cell>
          <cell r="V215">
            <v>55.104438642297652</v>
          </cell>
          <cell r="W215">
            <v>39.407353363500327</v>
          </cell>
          <cell r="X215">
            <v>0.71513936689033997</v>
          </cell>
          <cell r="Y215">
            <v>4.0492325994281556E-2</v>
          </cell>
          <cell r="Z215">
            <v>13.465778385561521</v>
          </cell>
          <cell r="AA215">
            <v>0.24436830711537846</v>
          </cell>
          <cell r="AB215">
            <v>9.7268423825776315E-2</v>
          </cell>
          <cell r="AC215">
            <v>8.1058564930210295</v>
          </cell>
          <cell r="AD215">
            <v>0.14709988328960219</v>
          </cell>
          <cell r="AE215">
            <v>39.407353363500327</v>
          </cell>
          <cell r="AF215">
            <v>28.760089767798618</v>
          </cell>
          <cell r="AG215">
            <v>4.2896510613969478E-2</v>
          </cell>
          <cell r="AH215">
            <v>8.956825643875872</v>
          </cell>
          <cell r="AI215">
            <v>0.22728818048896976</v>
          </cell>
          <cell r="AJ215">
            <v>1.0616764219693247E-2</v>
          </cell>
          <cell r="AK215">
            <v>8.5384470646934538</v>
          </cell>
          <cell r="AL215">
            <v>0.21667141626927652</v>
          </cell>
          <cell r="AM215">
            <v>16.644303557714483</v>
          </cell>
          <cell r="AN215">
            <v>0.30205014274364589</v>
          </cell>
          <cell r="AO215"/>
          <cell r="AP215">
            <v>629.76501305483032</v>
          </cell>
          <cell r="AQ215">
            <v>440.83550913838121</v>
          </cell>
          <cell r="AR215">
            <v>440.83550913838121</v>
          </cell>
          <cell r="AS215">
            <v>125.57668223037859</v>
          </cell>
          <cell r="AT215">
            <v>17.850455145886418</v>
          </cell>
          <cell r="AU215">
            <v>4.0492325994281556E-2</v>
          </cell>
          <cell r="AV215"/>
          <cell r="AW215">
            <v>107.72622708449217</v>
          </cell>
          <cell r="AX215">
            <v>0.24436830711537846</v>
          </cell>
          <cell r="AY215">
            <v>42.879375140323951</v>
          </cell>
          <cell r="AZ215">
            <v>9.7268423825776315E-2</v>
          </cell>
          <cell r="BA215">
            <v>71.654605151006976</v>
          </cell>
          <cell r="BB215">
            <v>0.16254272549653914</v>
          </cell>
          <cell r="BC215">
            <v>3.3470286334593489</v>
          </cell>
          <cell r="BD215">
            <v>-46.226403773783304</v>
          </cell>
          <cell r="BE215">
            <v>-0.10486088986827176</v>
          </cell>
          <cell r="BF215">
            <v>133.15442846171584</v>
          </cell>
          <cell r="BG215">
            <v>0.30205014274364583</v>
          </cell>
          <cell r="BI215">
            <v>-1.2760278722660298E-2</v>
          </cell>
        </row>
        <row r="216">
          <cell r="K216" t="str">
            <v>P630</v>
          </cell>
          <cell r="L216">
            <v>8</v>
          </cell>
          <cell r="M216">
            <v>1809000</v>
          </cell>
          <cell r="N216">
            <v>78.72062663185379</v>
          </cell>
          <cell r="O216">
            <v>0.14000000000000001</v>
          </cell>
          <cell r="P216">
            <v>0.16000000000000003</v>
          </cell>
          <cell r="Q216">
            <v>0.30000000000000004</v>
          </cell>
          <cell r="R216">
            <v>1266300</v>
          </cell>
          <cell r="S216">
            <v>55.104438642297652</v>
          </cell>
          <cell r="T216"/>
          <cell r="U216">
            <v>1266300</v>
          </cell>
          <cell r="V216">
            <v>55.104438642297652</v>
          </cell>
          <cell r="W216">
            <v>39.407353363500327</v>
          </cell>
          <cell r="X216">
            <v>0.71513936689033997</v>
          </cell>
          <cell r="Y216">
            <v>4.0492325994281556E-2</v>
          </cell>
          <cell r="Z216">
            <v>13.465778385561521</v>
          </cell>
          <cell r="AA216">
            <v>0.24436830711537846</v>
          </cell>
          <cell r="AB216">
            <v>9.7268423825776315E-2</v>
          </cell>
          <cell r="AC216">
            <v>8.1058564930210295</v>
          </cell>
          <cell r="AD216">
            <v>0.14709988328960219</v>
          </cell>
          <cell r="AE216">
            <v>39.407353363500327</v>
          </cell>
          <cell r="AF216">
            <v>28.760089767798618</v>
          </cell>
          <cell r="AG216">
            <v>4.2896510613969478E-2</v>
          </cell>
          <cell r="AH216">
            <v>8.956825643875872</v>
          </cell>
          <cell r="AI216">
            <v>0.22728818048896976</v>
          </cell>
          <cell r="AJ216">
            <v>1.0616764219693247E-2</v>
          </cell>
          <cell r="AK216">
            <v>8.5384470646934538</v>
          </cell>
          <cell r="AL216">
            <v>0.21667141626927652</v>
          </cell>
          <cell r="AM216">
            <v>16.644303557714483</v>
          </cell>
          <cell r="AN216">
            <v>0.30205014274364589</v>
          </cell>
          <cell r="AO216"/>
          <cell r="AP216">
            <v>629.76501305483032</v>
          </cell>
          <cell r="AQ216">
            <v>440.83550913838121</v>
          </cell>
          <cell r="AR216">
            <v>440.83550913838121</v>
          </cell>
          <cell r="AS216">
            <v>125.57668223037859</v>
          </cell>
          <cell r="AT216">
            <v>17.850455145886418</v>
          </cell>
          <cell r="AU216">
            <v>4.0492325994281556E-2</v>
          </cell>
          <cell r="AV216"/>
          <cell r="AW216">
            <v>107.72622708449217</v>
          </cell>
          <cell r="AX216">
            <v>0.24436830711537846</v>
          </cell>
          <cell r="AY216">
            <v>42.879375140323951</v>
          </cell>
          <cell r="AZ216">
            <v>9.7268423825776315E-2</v>
          </cell>
          <cell r="BA216">
            <v>71.654605151006976</v>
          </cell>
          <cell r="BB216">
            <v>0.16254272549653914</v>
          </cell>
          <cell r="BC216">
            <v>3.3470286334593489</v>
          </cell>
          <cell r="BD216">
            <v>-46.226403773783304</v>
          </cell>
          <cell r="BE216">
            <v>-0.10486088986827176</v>
          </cell>
          <cell r="BF216">
            <v>133.15442846171584</v>
          </cell>
          <cell r="BG216">
            <v>0.30205014274364583</v>
          </cell>
          <cell r="BI216">
            <v>-1.2760278722660298E-2</v>
          </cell>
        </row>
        <row r="217"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 t="str">
            <v>Y21</v>
          </cell>
        </row>
      </sheetData>
      <sheetData sheetId="11">
        <row r="1">
          <cell r="C1" t="str">
            <v>Z Flip 256G_VC6 x Buds2</v>
          </cell>
          <cell r="D1"/>
          <cell r="E1"/>
          <cell r="F1"/>
          <cell r="G1"/>
          <cell r="H1"/>
          <cell r="I1"/>
          <cell r="J1"/>
        </row>
        <row r="2">
          <cell r="C2" t="str">
            <v>Model</v>
          </cell>
          <cell r="D2" t="str">
            <v>RRP +VAT</v>
          </cell>
          <cell r="E2" t="str">
            <v>normal discount (a)</v>
          </cell>
          <cell r="F2" t="str">
            <v>normal discount (%)</v>
          </cell>
          <cell r="G2" t="str">
            <v>Normal sale</v>
          </cell>
          <cell r="H2" t="str">
            <v>Inv +VAT</v>
          </cell>
          <cell r="I2" t="str">
            <v>Discount</v>
          </cell>
          <cell r="J2" t="str">
            <v>CP</v>
          </cell>
        </row>
        <row r="3">
          <cell r="B3" t="str">
            <v>p1Z Flip 256G_VC6</v>
          </cell>
          <cell r="C3" t="str">
            <v>Z Flip 256G_VC6</v>
          </cell>
          <cell r="D3">
            <v>36000000</v>
          </cell>
          <cell r="E3">
            <v>21600000</v>
          </cell>
          <cell r="F3">
            <v>0.6</v>
          </cell>
          <cell r="G3">
            <v>14400000</v>
          </cell>
          <cell r="H3">
            <v>12348737.494044783</v>
          </cell>
          <cell r="I3">
            <v>0.65697951405431154</v>
          </cell>
          <cell r="J3" t="e">
            <v>#N/A</v>
          </cell>
        </row>
        <row r="4">
          <cell r="B4" t="str">
            <v>p1Buds2</v>
          </cell>
          <cell r="C4" t="str">
            <v>Buds2</v>
          </cell>
          <cell r="D4">
            <v>2990000</v>
          </cell>
          <cell r="E4">
            <v>598000</v>
          </cell>
          <cell r="F4">
            <v>0.2</v>
          </cell>
          <cell r="G4">
            <v>2392000</v>
          </cell>
          <cell r="H4">
            <v>2051262.5059552167</v>
          </cell>
          <cell r="I4">
            <v>0.31395902810862319</v>
          </cell>
          <cell r="J4" t="e">
            <v>#N/A</v>
          </cell>
        </row>
        <row r="5">
          <cell r="B5" t="str">
            <v>p1</v>
          </cell>
          <cell r="C5" t="str">
            <v>Total package</v>
          </cell>
          <cell r="D5">
            <v>38990000</v>
          </cell>
          <cell r="E5"/>
          <cell r="F5">
            <v>0.56932546806873563</v>
          </cell>
          <cell r="G5">
            <v>16792000</v>
          </cell>
          <cell r="H5">
            <v>14400000</v>
          </cell>
          <cell r="I5">
            <v>0.63067453193126444</v>
          </cell>
          <cell r="J5" t="e">
            <v>#N/A</v>
          </cell>
        </row>
        <row r="7">
          <cell r="C7" t="str">
            <v>Fold 2 256G 5G x Buds2</v>
          </cell>
          <cell r="D7"/>
          <cell r="E7"/>
          <cell r="F7"/>
          <cell r="G7"/>
          <cell r="H7"/>
          <cell r="I7"/>
          <cell r="J7"/>
        </row>
        <row r="8">
          <cell r="C8" t="str">
            <v>Model</v>
          </cell>
          <cell r="D8" t="str">
            <v>RRP +VAT</v>
          </cell>
          <cell r="E8" t="str">
            <v>normal discount (a)</v>
          </cell>
          <cell r="F8" t="str">
            <v>normal discount (%)</v>
          </cell>
          <cell r="G8" t="str">
            <v>Normal sale</v>
          </cell>
          <cell r="H8" t="str">
            <v>Inv +VAT</v>
          </cell>
          <cell r="I8" t="str">
            <v>Discount</v>
          </cell>
          <cell r="J8" t="str">
            <v>CP</v>
          </cell>
        </row>
        <row r="9">
          <cell r="B9" t="str">
            <v>P2Fold 2 256G 5G</v>
          </cell>
          <cell r="C9" t="str">
            <v>Fold 2 256G 5G</v>
          </cell>
          <cell r="D9">
            <v>50000000</v>
          </cell>
          <cell r="E9">
            <v>12000000</v>
          </cell>
          <cell r="F9">
            <v>0.24</v>
          </cell>
          <cell r="G9">
            <v>38000000</v>
          </cell>
          <cell r="H9">
            <v>35749653.396712221</v>
          </cell>
          <cell r="I9">
            <v>0.28500693206575556</v>
          </cell>
          <cell r="J9" t="e">
            <v>#N/A</v>
          </cell>
        </row>
        <row r="10">
          <cell r="B10" t="str">
            <v>P2Buds2</v>
          </cell>
          <cell r="C10" t="str">
            <v>Buds2</v>
          </cell>
          <cell r="D10">
            <v>2990000</v>
          </cell>
          <cell r="E10">
            <v>598000</v>
          </cell>
          <cell r="F10">
            <v>0.2</v>
          </cell>
          <cell r="G10">
            <v>2392000</v>
          </cell>
          <cell r="H10">
            <v>2250346.6032877797</v>
          </cell>
          <cell r="I10">
            <v>0.2473757179639533</v>
          </cell>
          <cell r="J10" t="e">
            <v>#N/A</v>
          </cell>
        </row>
        <row r="11">
          <cell r="B11" t="str">
            <v>P2</v>
          </cell>
          <cell r="C11" t="str">
            <v>Total package</v>
          </cell>
          <cell r="D11">
            <v>52990000</v>
          </cell>
          <cell r="E11"/>
          <cell r="F11">
            <v>0.23774297037176828</v>
          </cell>
          <cell r="G11">
            <v>40392000</v>
          </cell>
          <cell r="H11">
            <v>38000000</v>
          </cell>
          <cell r="I11">
            <v>0.28288356293640304</v>
          </cell>
          <cell r="J11" t="e">
            <v>#N/A</v>
          </cell>
        </row>
        <row r="13">
          <cell r="C13" t="str">
            <v>Tab S7 FE x Buds2</v>
          </cell>
          <cell r="D13"/>
          <cell r="E13"/>
          <cell r="F13"/>
          <cell r="G13"/>
          <cell r="H13"/>
          <cell r="I13"/>
          <cell r="J13"/>
        </row>
        <row r="14">
          <cell r="C14" t="str">
            <v>Model</v>
          </cell>
          <cell r="D14" t="str">
            <v>RRP +VAT</v>
          </cell>
          <cell r="E14" t="str">
            <v>normal discount (a)</v>
          </cell>
          <cell r="F14" t="str">
            <v>normal discount (%)</v>
          </cell>
          <cell r="G14" t="str">
            <v>Normal sale</v>
          </cell>
          <cell r="H14" t="str">
            <v>Inv +VAT</v>
          </cell>
          <cell r="I14" t="str">
            <v>Discount</v>
          </cell>
          <cell r="J14" t="str">
            <v>CP</v>
          </cell>
        </row>
        <row r="15">
          <cell r="B15" t="str">
            <v>P3Tab S7 FE</v>
          </cell>
          <cell r="C15" t="str">
            <v>Tab S7 FE</v>
          </cell>
          <cell r="D15">
            <v>13990000.000000002</v>
          </cell>
          <cell r="E15">
            <v>2798000.0000000005</v>
          </cell>
          <cell r="F15">
            <v>0.2</v>
          </cell>
          <cell r="G15">
            <v>11192000.000000002</v>
          </cell>
          <cell r="H15">
            <v>9221206.1248527691</v>
          </cell>
          <cell r="I15">
            <v>0.34087161366313312</v>
          </cell>
          <cell r="J15" t="e">
            <v>#N/A</v>
          </cell>
        </row>
        <row r="16">
          <cell r="B16" t="str">
            <v>P3Buds2</v>
          </cell>
          <cell r="C16" t="str">
            <v>Buds2</v>
          </cell>
          <cell r="D16">
            <v>2990000</v>
          </cell>
          <cell r="E16">
            <v>598000</v>
          </cell>
          <cell r="F16">
            <v>0.2</v>
          </cell>
          <cell r="G16">
            <v>2392000</v>
          </cell>
          <cell r="H16">
            <v>1970793.8751472321</v>
          </cell>
          <cell r="I16">
            <v>0.34087161366313312</v>
          </cell>
          <cell r="J16">
            <v>0.10032579643700487</v>
          </cell>
        </row>
        <row r="17">
          <cell r="B17" t="str">
            <v>P3</v>
          </cell>
          <cell r="C17" t="str">
            <v>Total package</v>
          </cell>
          <cell r="D17">
            <v>16980000</v>
          </cell>
          <cell r="E17"/>
          <cell r="F17">
            <v>0.19999999999999984</v>
          </cell>
          <cell r="G17">
            <v>13584000.000000002</v>
          </cell>
          <cell r="H17">
            <v>11192000.000000002</v>
          </cell>
          <cell r="I17">
            <v>0.34087161366313301</v>
          </cell>
          <cell r="J17" t="e">
            <v>#N/A</v>
          </cell>
        </row>
        <row r="20">
          <cell r="C20" t="str">
            <v>Tab S7 x Buds live</v>
          </cell>
          <cell r="D20"/>
          <cell r="E20"/>
          <cell r="F20"/>
          <cell r="G20"/>
          <cell r="H20"/>
          <cell r="I20"/>
          <cell r="J20"/>
        </row>
        <row r="21">
          <cell r="C21" t="str">
            <v>Model</v>
          </cell>
          <cell r="D21" t="str">
            <v>RRP +VAT</v>
          </cell>
          <cell r="E21" t="str">
            <v>normal discount (a)</v>
          </cell>
          <cell r="F21" t="str">
            <v>normal discount (%)</v>
          </cell>
          <cell r="G21" t="str">
            <v>Normal sale</v>
          </cell>
          <cell r="H21" t="str">
            <v>Inv +VAT</v>
          </cell>
          <cell r="I21" t="str">
            <v>Discount</v>
          </cell>
          <cell r="J21" t="str">
            <v>CP</v>
          </cell>
        </row>
        <row r="22">
          <cell r="B22" t="str">
            <v>P4Tab S7</v>
          </cell>
          <cell r="C22" t="str">
            <v>Tab S7</v>
          </cell>
          <cell r="D22">
            <v>18990000</v>
          </cell>
          <cell r="E22">
            <v>4747500</v>
          </cell>
          <cell r="F22">
            <v>0.25</v>
          </cell>
          <cell r="G22">
            <v>14242500</v>
          </cell>
          <cell r="H22">
            <v>12668548.978890833</v>
          </cell>
          <cell r="I22">
            <v>0.33288315013739689</v>
          </cell>
          <cell r="J22" t="e">
            <v>#N/A</v>
          </cell>
        </row>
        <row r="23">
          <cell r="B23" t="str">
            <v>P4Buds live</v>
          </cell>
          <cell r="C23" t="str">
            <v>Buds live</v>
          </cell>
          <cell r="D23">
            <v>4490000</v>
          </cell>
          <cell r="E23">
            <v>2720500</v>
          </cell>
          <cell r="F23">
            <v>0.60590200445434295</v>
          </cell>
          <cell r="G23">
            <v>1769500</v>
          </cell>
          <cell r="H23">
            <v>1573951.021109168</v>
          </cell>
          <cell r="I23">
            <v>0.64945411556588684</v>
          </cell>
          <cell r="J23" t="e">
            <v>#N/A</v>
          </cell>
        </row>
        <row r="24">
          <cell r="B24" t="str">
            <v>P4</v>
          </cell>
          <cell r="C24" t="str">
            <v>Total package</v>
          </cell>
          <cell r="D24">
            <v>23480000</v>
          </cell>
          <cell r="E24"/>
          <cell r="F24">
            <v>0.31805792163543445</v>
          </cell>
          <cell r="G24">
            <v>16012000</v>
          </cell>
          <cell r="H24">
            <v>14242500</v>
          </cell>
          <cell r="I24">
            <v>0.3934199318568995</v>
          </cell>
          <cell r="J24" t="e">
            <v>#N/A</v>
          </cell>
        </row>
        <row r="27">
          <cell r="C27" t="str">
            <v>Tab S7+ x Buds live</v>
          </cell>
          <cell r="D27"/>
          <cell r="E27"/>
          <cell r="F27"/>
          <cell r="G27"/>
          <cell r="H27"/>
          <cell r="I27"/>
          <cell r="J27"/>
        </row>
        <row r="28">
          <cell r="C28" t="str">
            <v>Model</v>
          </cell>
          <cell r="D28" t="str">
            <v>RRP +VAT</v>
          </cell>
          <cell r="E28" t="str">
            <v>normal discount (a)</v>
          </cell>
          <cell r="F28" t="str">
            <v>normal discount (%)</v>
          </cell>
          <cell r="G28" t="str">
            <v>Normal sale</v>
          </cell>
          <cell r="H28" t="str">
            <v>Inv +VAT</v>
          </cell>
          <cell r="I28" t="str">
            <v>Discount</v>
          </cell>
          <cell r="J28" t="str">
            <v>CP</v>
          </cell>
        </row>
        <row r="29">
          <cell r="B29" t="str">
            <v>P5Tab S7+</v>
          </cell>
          <cell r="C29" t="str">
            <v>Tab S7+</v>
          </cell>
          <cell r="D29">
            <v>23990000</v>
          </cell>
          <cell r="E29">
            <v>6477300</v>
          </cell>
          <cell r="F29">
            <v>0.27</v>
          </cell>
          <cell r="G29">
            <v>17512700</v>
          </cell>
          <cell r="H29">
            <v>15905584.491914824</v>
          </cell>
          <cell r="I29">
            <v>0.33699105911151217</v>
          </cell>
          <cell r="J29" t="e">
            <v>#N/A</v>
          </cell>
        </row>
        <row r="30">
          <cell r="B30" t="str">
            <v>P5Buds live</v>
          </cell>
          <cell r="C30" t="str">
            <v>Buds live</v>
          </cell>
          <cell r="D30">
            <v>4490000</v>
          </cell>
          <cell r="E30">
            <v>2720500</v>
          </cell>
          <cell r="F30">
            <v>0.60590200445434295</v>
          </cell>
          <cell r="G30">
            <v>1769500</v>
          </cell>
          <cell r="H30">
            <v>1607115.508085177</v>
          </cell>
          <cell r="I30">
            <v>0.64206781557123005</v>
          </cell>
          <cell r="J30" t="e">
            <v>#N/A</v>
          </cell>
        </row>
        <row r="31">
          <cell r="B31" t="str">
            <v>P5</v>
          </cell>
          <cell r="C31" t="str">
            <v>Total package</v>
          </cell>
          <cell r="D31">
            <v>28480000</v>
          </cell>
          <cell r="E31"/>
          <cell r="F31">
            <v>0.32295646067415729</v>
          </cell>
          <cell r="G31">
            <v>19282200</v>
          </cell>
          <cell r="H31">
            <v>17512700</v>
          </cell>
          <cell r="I31">
            <v>0.38508778089887641</v>
          </cell>
          <cell r="J31" t="e">
            <v>#N/A</v>
          </cell>
        </row>
        <row r="34">
          <cell r="C34" t="str">
            <v>S21+ 5G 128G x Buds pro</v>
          </cell>
          <cell r="D34"/>
          <cell r="E34"/>
          <cell r="F34"/>
          <cell r="G34"/>
          <cell r="H34"/>
          <cell r="I34"/>
          <cell r="J34"/>
        </row>
        <row r="35">
          <cell r="C35" t="str">
            <v>Model</v>
          </cell>
          <cell r="D35" t="str">
            <v>RRP +VAT</v>
          </cell>
          <cell r="E35" t="str">
            <v>normal discount (a)</v>
          </cell>
          <cell r="F35" t="str">
            <v>normal discount (%)</v>
          </cell>
          <cell r="G35" t="str">
            <v>Normal sale</v>
          </cell>
          <cell r="H35" t="str">
            <v>Inv +VAT</v>
          </cell>
          <cell r="I35" t="str">
            <v>Discount</v>
          </cell>
          <cell r="J35" t="str">
            <v>CP</v>
          </cell>
        </row>
        <row r="36">
          <cell r="B36" t="str">
            <v>P6S21+ 5G 128G</v>
          </cell>
          <cell r="C36" t="str">
            <v>S21+ 5G 128G</v>
          </cell>
          <cell r="D36">
            <v>25990000</v>
          </cell>
          <cell r="E36">
            <v>9616300</v>
          </cell>
          <cell r="F36">
            <v>0.37</v>
          </cell>
          <cell r="G36">
            <v>16373700</v>
          </cell>
          <cell r="H36">
            <v>13597304.442359386</v>
          </cell>
          <cell r="I36">
            <v>0.47682553126743421</v>
          </cell>
          <cell r="J36" t="e">
            <v>#N/A</v>
          </cell>
        </row>
        <row r="37">
          <cell r="B37" t="str">
            <v>P6Buds pro</v>
          </cell>
          <cell r="C37" t="str">
            <v>Buds pro</v>
          </cell>
          <cell r="D37">
            <v>4990000</v>
          </cell>
          <cell r="E37">
            <v>1646700</v>
          </cell>
          <cell r="F37">
            <v>0.33</v>
          </cell>
          <cell r="G37">
            <v>3343300</v>
          </cell>
          <cell r="H37">
            <v>2776395.5576406149</v>
          </cell>
          <cell r="I37">
            <v>0.44360810468123946</v>
          </cell>
          <cell r="J37" t="e">
            <v>#N/A</v>
          </cell>
        </row>
        <row r="38">
          <cell r="B38" t="str">
            <v>P6</v>
          </cell>
          <cell r="C38" t="str">
            <v>Total package</v>
          </cell>
          <cell r="D38">
            <v>30980000</v>
          </cell>
          <cell r="E38"/>
          <cell r="F38">
            <v>0.36355713363460296</v>
          </cell>
          <cell r="G38">
            <v>19717000</v>
          </cell>
          <cell r="H38">
            <v>16373700</v>
          </cell>
          <cell r="I38">
            <v>0.47147514525500323</v>
          </cell>
          <cell r="J38" t="e">
            <v>#N/A</v>
          </cell>
        </row>
        <row r="40">
          <cell r="C40" t="str">
            <v>S21 Ultra 5G 128G x Buds pro</v>
          </cell>
          <cell r="D40"/>
          <cell r="E40"/>
          <cell r="F40"/>
          <cell r="G40"/>
          <cell r="H40"/>
          <cell r="I40"/>
          <cell r="J40"/>
        </row>
        <row r="41">
          <cell r="C41" t="str">
            <v>Model</v>
          </cell>
          <cell r="D41" t="str">
            <v>RRP +VAT</v>
          </cell>
          <cell r="E41" t="str">
            <v>normal discount (a)</v>
          </cell>
          <cell r="F41" t="str">
            <v>normal discount (%)</v>
          </cell>
          <cell r="G41" t="str">
            <v>Normal sale</v>
          </cell>
          <cell r="H41" t="str">
            <v>Inv +VAT</v>
          </cell>
          <cell r="I41" t="str">
            <v>Discount</v>
          </cell>
          <cell r="J41" t="str">
            <v>CP</v>
          </cell>
        </row>
        <row r="42">
          <cell r="B42" t="str">
            <v>P7S21 Ultra 5G 128G</v>
          </cell>
          <cell r="C42" t="str">
            <v>S21 Ultra 5G 128G</v>
          </cell>
          <cell r="D42">
            <v>30990000</v>
          </cell>
          <cell r="E42">
            <v>11466300</v>
          </cell>
          <cell r="F42">
            <v>0.37</v>
          </cell>
          <cell r="G42">
            <v>19523700</v>
          </cell>
          <cell r="H42">
            <v>16669211.601434382</v>
          </cell>
          <cell r="I42">
            <v>0.46210998381947788</v>
          </cell>
          <cell r="J42" t="e">
            <v>#N/A</v>
          </cell>
        </row>
        <row r="43">
          <cell r="B43" t="str">
            <v>P7Buds pro</v>
          </cell>
          <cell r="C43" t="str">
            <v>Buds pro</v>
          </cell>
          <cell r="D43">
            <v>4990000</v>
          </cell>
          <cell r="E43">
            <v>1646700</v>
          </cell>
          <cell r="F43">
            <v>0.33</v>
          </cell>
          <cell r="G43">
            <v>3343300</v>
          </cell>
          <cell r="H43">
            <v>2854488.3985656188</v>
          </cell>
          <cell r="I43">
            <v>0.42795823676039701</v>
          </cell>
          <cell r="J43" t="e">
            <v>#N/A</v>
          </cell>
        </row>
        <row r="44">
          <cell r="B44" t="str">
            <v>P7</v>
          </cell>
          <cell r="C44" t="str">
            <v>Total package</v>
          </cell>
          <cell r="D44">
            <v>35980000</v>
          </cell>
          <cell r="E44"/>
          <cell r="F44">
            <v>0.36445247359644251</v>
          </cell>
          <cell r="G44">
            <v>22867000</v>
          </cell>
          <cell r="H44">
            <v>19523700</v>
          </cell>
          <cell r="I44">
            <v>0.4573735408560311</v>
          </cell>
          <cell r="J44" t="e">
            <v>#N/A</v>
          </cell>
        </row>
        <row r="47">
          <cell r="C47" t="str">
            <v>Note 20 Ultra 256G_R8G (4G) x Buds pro</v>
          </cell>
          <cell r="D47"/>
          <cell r="E47"/>
          <cell r="F47"/>
          <cell r="G47"/>
          <cell r="H47"/>
          <cell r="I47"/>
          <cell r="J47"/>
        </row>
        <row r="48">
          <cell r="C48" t="str">
            <v>Model</v>
          </cell>
          <cell r="D48" t="str">
            <v>RRP +VAT</v>
          </cell>
          <cell r="E48" t="str">
            <v>normal discount (a)</v>
          </cell>
          <cell r="F48" t="str">
            <v>normal discount (%)</v>
          </cell>
          <cell r="G48" t="str">
            <v>Normal sale</v>
          </cell>
          <cell r="H48" t="str">
            <v>Inv +VAT</v>
          </cell>
          <cell r="I48" t="str">
            <v>Discount</v>
          </cell>
          <cell r="J48" t="str">
            <v>CP</v>
          </cell>
        </row>
        <row r="49">
          <cell r="B49" t="str">
            <v>P8Note 20 Ultra 256G_R8G (4G)</v>
          </cell>
          <cell r="C49" t="str">
            <v>Note 20 Ultra 256G_R8G (4G)</v>
          </cell>
          <cell r="D49">
            <v>29989999.999999996</v>
          </cell>
          <cell r="E49">
            <v>11396199.999999998</v>
          </cell>
          <cell r="F49">
            <v>0.38</v>
          </cell>
          <cell r="G49">
            <v>18593800</v>
          </cell>
          <cell r="H49">
            <v>15760032.020640831</v>
          </cell>
          <cell r="I49">
            <v>0.47449042945512387</v>
          </cell>
          <cell r="J49" t="e">
            <v>#N/A</v>
          </cell>
        </row>
        <row r="50">
          <cell r="B50" t="str">
            <v>P8Buds pro</v>
          </cell>
          <cell r="C50" t="str">
            <v>Buds pro</v>
          </cell>
          <cell r="D50">
            <v>4990000</v>
          </cell>
          <cell r="E50">
            <v>1646700</v>
          </cell>
          <cell r="F50">
            <v>0.33</v>
          </cell>
          <cell r="G50">
            <v>3343300</v>
          </cell>
          <cell r="H50">
            <v>2833767.9793591676</v>
          </cell>
          <cell r="I50">
            <v>0.43211062537892431</v>
          </cell>
          <cell r="J50" t="e">
            <v>#N/A</v>
          </cell>
        </row>
        <row r="51">
          <cell r="B51" t="str">
            <v>P8</v>
          </cell>
          <cell r="C51" t="str">
            <v>Total package</v>
          </cell>
          <cell r="D51">
            <v>34980000</v>
          </cell>
          <cell r="E51"/>
          <cell r="F51">
            <v>0.37286735277301319</v>
          </cell>
          <cell r="G51">
            <v>21937100</v>
          </cell>
          <cell r="H51">
            <v>18593800</v>
          </cell>
          <cell r="I51">
            <v>0.46844482561463696</v>
          </cell>
          <cell r="J51" t="e">
            <v>#N/A</v>
          </cell>
        </row>
      </sheetData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P Promotion"/>
      <sheetName val="Summary"/>
      <sheetName val="SimuT08"/>
      <sheetName val="Package"/>
      <sheetName val="Check"/>
      <sheetName val="Model List"/>
      <sheetName val="List SKU phone"/>
      <sheetName val="Sheet1"/>
      <sheetName val="List SKU 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Check</v>
          </cell>
          <cell r="D1" t="str">
            <v>MATERIAL_DESC</v>
          </cell>
          <cell r="E1" t="str">
            <v>COLOR</v>
          </cell>
          <cell r="F1" t="str">
            <v>RRP
(-SCT/-VAT)</v>
          </cell>
          <cell r="G1" t="str">
            <v>RRP
(+SCT/+VAT)</v>
          </cell>
        </row>
        <row r="2">
          <cell r="C2" t="str">
            <v>P110_BAT</v>
          </cell>
          <cell r="D2" t="str">
            <v>Pin sac du phong Samsung 10,000mAh, cổng Micro USB</v>
          </cell>
          <cell r="E2" t="str">
            <v>Silver</v>
          </cell>
          <cell r="F2">
            <v>355000</v>
          </cell>
          <cell r="G2">
            <v>390500.00000000006</v>
          </cell>
        </row>
        <row r="3">
          <cell r="C3" t="str">
            <v>P110_BAT</v>
          </cell>
          <cell r="D3" t="str">
            <v>Pin sac du phong Samsung 10,000mAh, type C</v>
          </cell>
          <cell r="E3" t="str">
            <v>Pink</v>
          </cell>
          <cell r="F3">
            <v>355000</v>
          </cell>
          <cell r="G3">
            <v>390500.00000000006</v>
          </cell>
        </row>
        <row r="4">
          <cell r="C4" t="str">
            <v>P110_BAT</v>
          </cell>
          <cell r="D4" t="str">
            <v>Pin sac du phong Samsung 10,000mAh, type C</v>
          </cell>
          <cell r="E4" t="str">
            <v>Silver</v>
          </cell>
          <cell r="F4">
            <v>355000</v>
          </cell>
          <cell r="G4">
            <v>390500.00000000006</v>
          </cell>
        </row>
        <row r="5">
          <cell r="C5" t="str">
            <v>P330_BAT</v>
          </cell>
          <cell r="D5" t="str">
            <v>Sạc dự phòng 25W, 10,000mAh (sạc nhanh)</v>
          </cell>
          <cell r="E5" t="str">
            <v>Gray</v>
          </cell>
          <cell r="F5">
            <v>900000</v>
          </cell>
          <cell r="G5">
            <v>990000.00000000012</v>
          </cell>
        </row>
        <row r="6">
          <cell r="C6" t="str">
            <v>P530</v>
          </cell>
          <cell r="D6" t="str">
            <v>Pin sac du phong Samsung 20,000mAh, type C</v>
          </cell>
          <cell r="E6" t="str">
            <v>Gray</v>
          </cell>
          <cell r="F6">
            <v>1355000</v>
          </cell>
          <cell r="G6">
            <v>1490500.0000000002</v>
          </cell>
        </row>
        <row r="7">
          <cell r="C7" t="str">
            <v>U120</v>
          </cell>
          <cell r="D7" t="str">
            <v>Pin sạc dự phòng kèm sạc không dây</v>
          </cell>
          <cell r="E7" t="str">
            <v>Bạc</v>
          </cell>
          <cell r="F7">
            <v>1173000</v>
          </cell>
          <cell r="G7">
            <v>1290300</v>
          </cell>
        </row>
        <row r="8">
          <cell r="C8" t="str">
            <v>UC10</v>
          </cell>
          <cell r="D8" t="str">
            <v>Đầu sạc chuyển đổi type C sang 3.5mm</v>
          </cell>
          <cell r="E8" t="str">
            <v>Trắng</v>
          </cell>
          <cell r="F8">
            <v>200000</v>
          </cell>
          <cell r="G8">
            <v>220000.00000000003</v>
          </cell>
        </row>
        <row r="9">
          <cell r="C9" t="str">
            <v>AA50</v>
          </cell>
          <cell r="D9" t="str">
            <v>Ốp lưng A50</v>
          </cell>
          <cell r="E9" t="str">
            <v>Đen</v>
          </cell>
          <cell r="F9">
            <v>355000</v>
          </cell>
          <cell r="G9">
            <v>390500.00000000006</v>
          </cell>
        </row>
        <row r="10">
          <cell r="C10" t="str">
            <v>AA50</v>
          </cell>
          <cell r="D10" t="str">
            <v>Ốp lưng A50</v>
          </cell>
          <cell r="E10" t="str">
            <v>Hồng</v>
          </cell>
          <cell r="F10">
            <v>355000</v>
          </cell>
          <cell r="G10">
            <v>390500.00000000006</v>
          </cell>
        </row>
        <row r="11">
          <cell r="C11" t="str">
            <v>AA50</v>
          </cell>
          <cell r="D11" t="str">
            <v>Ốp lưng A50</v>
          </cell>
          <cell r="E11" t="str">
            <v>Tím</v>
          </cell>
          <cell r="F11">
            <v>355000</v>
          </cell>
          <cell r="G11">
            <v>390500.00000000006</v>
          </cell>
        </row>
        <row r="12">
          <cell r="C12" t="str">
            <v>AA70</v>
          </cell>
          <cell r="D12" t="str">
            <v>Ốp lưng A70</v>
          </cell>
          <cell r="E12" t="str">
            <v>Đen</v>
          </cell>
          <cell r="F12">
            <v>355000</v>
          </cell>
          <cell r="G12">
            <v>390500.00000000006</v>
          </cell>
        </row>
        <row r="13">
          <cell r="C13" t="str">
            <v>AA70</v>
          </cell>
          <cell r="D13" t="str">
            <v>Ốp lưng A70</v>
          </cell>
          <cell r="E13" t="str">
            <v>Hồng</v>
          </cell>
          <cell r="F13">
            <v>355000</v>
          </cell>
          <cell r="G13">
            <v>390500.00000000006</v>
          </cell>
        </row>
        <row r="14">
          <cell r="C14" t="str">
            <v>BP61</v>
          </cell>
          <cell r="D14" t="str">
            <v>Bao da Tab S6 Lite, Xám</v>
          </cell>
          <cell r="E14" t="str">
            <v>Xám</v>
          </cell>
          <cell r="F14">
            <v>1355000</v>
          </cell>
          <cell r="G14">
            <v>1490500.0000000002</v>
          </cell>
        </row>
        <row r="15">
          <cell r="C15" t="str">
            <v>BP61</v>
          </cell>
          <cell r="D15" t="str">
            <v>Bao da tab S6 Lite</v>
          </cell>
          <cell r="E15" t="str">
            <v>Xanh</v>
          </cell>
          <cell r="F15">
            <v>1355000</v>
          </cell>
          <cell r="G15">
            <v>1490500.0000000002</v>
          </cell>
        </row>
        <row r="16">
          <cell r="C16" t="str">
            <v>BT22</v>
          </cell>
          <cell r="D16" t="str">
            <v>Bao da Gập Tab A7 lite</v>
          </cell>
          <cell r="E16" t="str">
            <v>Gray</v>
          </cell>
          <cell r="F16">
            <v>536000</v>
          </cell>
          <cell r="G16">
            <v>589600</v>
          </cell>
        </row>
        <row r="17">
          <cell r="C17" t="str">
            <v>BT50</v>
          </cell>
          <cell r="D17" t="str">
            <v>Bao da Galaxy Tab A7</v>
          </cell>
          <cell r="E17" t="str">
            <v>Gray</v>
          </cell>
          <cell r="F17">
            <v>864000</v>
          </cell>
          <cell r="G17">
            <v>950400.00000000012</v>
          </cell>
        </row>
        <row r="18">
          <cell r="C18" t="str">
            <v>BT51</v>
          </cell>
          <cell r="D18" t="str">
            <v>Bao da Tab A 10.1 (2019)</v>
          </cell>
          <cell r="E18" t="str">
            <v>Black</v>
          </cell>
          <cell r="F18">
            <v>1082000</v>
          </cell>
          <cell r="G18">
            <v>1190200</v>
          </cell>
        </row>
        <row r="19">
          <cell r="C19" t="str">
            <v>BT72</v>
          </cell>
          <cell r="D19" t="str">
            <v>Bao da Tab S5e</v>
          </cell>
          <cell r="E19" t="str">
            <v>Black</v>
          </cell>
          <cell r="F19">
            <v>1227000</v>
          </cell>
          <cell r="G19">
            <v>1349700</v>
          </cell>
        </row>
        <row r="20">
          <cell r="C20" t="str">
            <v>BT72</v>
          </cell>
          <cell r="D20" t="str">
            <v>Bao da Tab S5e</v>
          </cell>
          <cell r="E20" t="str">
            <v>White</v>
          </cell>
          <cell r="F20">
            <v>1227000</v>
          </cell>
          <cell r="G20">
            <v>1349700</v>
          </cell>
        </row>
        <row r="21">
          <cell r="C21" t="str">
            <v>BT87</v>
          </cell>
          <cell r="D21" t="str">
            <v>Bao da Tab S7</v>
          </cell>
          <cell r="E21" t="str">
            <v>Black</v>
          </cell>
          <cell r="F21">
            <v>1355000</v>
          </cell>
          <cell r="G21">
            <v>1490500.0000000002</v>
          </cell>
        </row>
        <row r="22">
          <cell r="C22" t="str">
            <v>DT73</v>
          </cell>
          <cell r="D22" t="str">
            <v>Bao da kèm bàn phím Tab S7 FE</v>
          </cell>
          <cell r="E22" t="str">
            <v>Black</v>
          </cell>
          <cell r="F22">
            <v>3636000</v>
          </cell>
          <cell r="G22">
            <v>3999600.0000000005</v>
          </cell>
        </row>
        <row r="23">
          <cell r="C23" t="str">
            <v>DT86</v>
          </cell>
          <cell r="D23" t="str">
            <v>Bàn phím bao da Tab S6</v>
          </cell>
          <cell r="E23" t="str">
            <v>Xám</v>
          </cell>
          <cell r="F23">
            <v>3173000</v>
          </cell>
          <cell r="G23">
            <v>3490300.0000000005</v>
          </cell>
        </row>
        <row r="24">
          <cell r="C24" t="str">
            <v>DT87</v>
          </cell>
          <cell r="D24" t="str">
            <v>Bàn phím bao da Tab S7</v>
          </cell>
          <cell r="E24" t="str">
            <v>Đen</v>
          </cell>
          <cell r="F24">
            <v>3636000</v>
          </cell>
          <cell r="G24">
            <v>3999600.0000000005</v>
          </cell>
        </row>
        <row r="25">
          <cell r="C25" t="str">
            <v>DT97</v>
          </cell>
          <cell r="D25" t="str">
            <v>Bàn phím bao da Tab S7+</v>
          </cell>
          <cell r="E25" t="str">
            <v>Đen</v>
          </cell>
          <cell r="F25">
            <v>4545000</v>
          </cell>
          <cell r="G25">
            <v>4999500</v>
          </cell>
        </row>
        <row r="26">
          <cell r="C26" t="str">
            <v>EA32</v>
          </cell>
          <cell r="D26" t="str">
            <v>S View Cover A32 LTE</v>
          </cell>
          <cell r="E26" t="str">
            <v>Black</v>
          </cell>
          <cell r="F26">
            <v>864000</v>
          </cell>
          <cell r="G26">
            <v>950400.00000000012</v>
          </cell>
        </row>
        <row r="27">
          <cell r="C27" t="str">
            <v>EA32</v>
          </cell>
          <cell r="D27" t="str">
            <v>S View Cover A32 LTE</v>
          </cell>
          <cell r="E27" t="str">
            <v>White</v>
          </cell>
          <cell r="F27">
            <v>864000</v>
          </cell>
          <cell r="G27">
            <v>950400.00000000012</v>
          </cell>
        </row>
        <row r="28">
          <cell r="C28" t="str">
            <v>EA32</v>
          </cell>
          <cell r="D28" t="str">
            <v>S View Cover A32 5G</v>
          </cell>
          <cell r="E28" t="str">
            <v>Black</v>
          </cell>
          <cell r="F28">
            <v>864000</v>
          </cell>
          <cell r="G28">
            <v>950400.00000000012</v>
          </cell>
        </row>
        <row r="29">
          <cell r="C29" t="str">
            <v>EA51</v>
          </cell>
          <cell r="D29" t="str">
            <v>Bao da S View A51</v>
          </cell>
          <cell r="E29" t="str">
            <v>Đen</v>
          </cell>
          <cell r="F29">
            <v>727000</v>
          </cell>
          <cell r="G29">
            <v>799700.00000000012</v>
          </cell>
        </row>
        <row r="30">
          <cell r="C30" t="str">
            <v>EA52</v>
          </cell>
          <cell r="D30" t="str">
            <v>S View Cover A52 LTE</v>
          </cell>
          <cell r="E30" t="str">
            <v>Black</v>
          </cell>
          <cell r="F30">
            <v>864000</v>
          </cell>
          <cell r="G30">
            <v>950400.00000000012</v>
          </cell>
        </row>
        <row r="31">
          <cell r="C31" t="str">
            <v>EA71</v>
          </cell>
          <cell r="D31" t="str">
            <v>Bao da S View Cover A71</v>
          </cell>
          <cell r="E31" t="str">
            <v>Black</v>
          </cell>
          <cell r="F31">
            <v>727000</v>
          </cell>
          <cell r="G31">
            <v>799700.00000000012</v>
          </cell>
        </row>
        <row r="32">
          <cell r="C32" t="str">
            <v>EA71</v>
          </cell>
          <cell r="D32" t="str">
            <v>Bao da S View Cover A71</v>
          </cell>
          <cell r="E32" t="str">
            <v>White</v>
          </cell>
          <cell r="F32">
            <v>727000</v>
          </cell>
          <cell r="G32">
            <v>799700.00000000012</v>
          </cell>
        </row>
        <row r="33">
          <cell r="C33" t="str">
            <v>EA72</v>
          </cell>
          <cell r="D33" t="str">
            <v>Bao da Smart S View A72, Đen</v>
          </cell>
          <cell r="E33" t="str">
            <v>Đen</v>
          </cell>
          <cell r="F33">
            <v>864000</v>
          </cell>
          <cell r="G33">
            <v>950400.00000000012</v>
          </cell>
        </row>
        <row r="34">
          <cell r="C34" t="str">
            <v>EN77</v>
          </cell>
          <cell r="D34" t="str">
            <v>Bao da S View Note10 Lite</v>
          </cell>
          <cell r="E34" t="str">
            <v>Black</v>
          </cell>
          <cell r="F34">
            <v>727000</v>
          </cell>
          <cell r="G34">
            <v>799700.00000000012</v>
          </cell>
        </row>
        <row r="35">
          <cell r="C35" t="str">
            <v>EN77</v>
          </cell>
          <cell r="D35" t="str">
            <v>Bao da S View Note10 Lite</v>
          </cell>
          <cell r="E35" t="str">
            <v>White</v>
          </cell>
          <cell r="F35">
            <v>727000</v>
          </cell>
          <cell r="G35">
            <v>799700.00000000012</v>
          </cell>
        </row>
        <row r="36">
          <cell r="C36" t="str">
            <v>FF91</v>
          </cell>
          <cell r="D36" t="str">
            <v>Bao da dạng gập Z Fold2, nâu</v>
          </cell>
          <cell r="E36" t="str">
            <v>Brown</v>
          </cell>
          <cell r="F36">
            <v>1809000</v>
          </cell>
          <cell r="G36">
            <v>1989900.0000000002</v>
          </cell>
        </row>
        <row r="37">
          <cell r="C37" t="str">
            <v>FF92</v>
          </cell>
          <cell r="D37" t="str">
            <v>Bao da Fold mới</v>
          </cell>
          <cell r="E37" t="str">
            <v>Camel</v>
          </cell>
          <cell r="F37">
            <v>2718000</v>
          </cell>
          <cell r="G37">
            <v>2989800.0000000005</v>
          </cell>
        </row>
        <row r="38">
          <cell r="C38" t="str">
            <v>FF92</v>
          </cell>
          <cell r="D38" t="str">
            <v>Bao da Fold mới</v>
          </cell>
          <cell r="E38" t="str">
            <v>Black</v>
          </cell>
          <cell r="F38">
            <v>2718000</v>
          </cell>
          <cell r="G38">
            <v>2989800.0000000005</v>
          </cell>
        </row>
        <row r="39">
          <cell r="C39" t="str">
            <v>FF92</v>
          </cell>
          <cell r="D39" t="str">
            <v>Bao da Fold mới</v>
          </cell>
          <cell r="E39" t="str">
            <v>Green</v>
          </cell>
          <cell r="F39">
            <v>2718000</v>
          </cell>
          <cell r="G39">
            <v>2989800.0000000005</v>
          </cell>
        </row>
        <row r="40">
          <cell r="C40" t="str">
            <v>FF92</v>
          </cell>
          <cell r="D40" t="str">
            <v>Bao da kèm S Pen Fold mới</v>
          </cell>
          <cell r="E40" t="str">
            <v>Black</v>
          </cell>
          <cell r="F40">
            <v>1809000</v>
          </cell>
          <cell r="G40">
            <v>1989900.0000000002</v>
          </cell>
        </row>
        <row r="41">
          <cell r="C41" t="str">
            <v>GF71</v>
          </cell>
          <cell r="D41" t="str">
            <v>Ốp lưng Silicone kèm dây quai mặt lưng Flip mới</v>
          </cell>
          <cell r="E41" t="str">
            <v>Navy</v>
          </cell>
          <cell r="F41">
            <v>1173000</v>
          </cell>
          <cell r="G41">
            <v>1290300</v>
          </cell>
        </row>
        <row r="42">
          <cell r="C42" t="str">
            <v>GF71</v>
          </cell>
          <cell r="D42" t="str">
            <v>Ốp lưng Silicone kèm dây quai mặt lưng Flip mới</v>
          </cell>
          <cell r="E42" t="str">
            <v>White</v>
          </cell>
          <cell r="F42">
            <v>1173000</v>
          </cell>
          <cell r="G42">
            <v>1290300</v>
          </cell>
        </row>
        <row r="43">
          <cell r="C43" t="str">
            <v>GG99</v>
          </cell>
          <cell r="D43" t="str">
            <v>Ốp lưng Clear Protective S21 5G</v>
          </cell>
          <cell r="E43" t="str">
            <v>Black</v>
          </cell>
          <cell r="F43">
            <v>718000</v>
          </cell>
          <cell r="G43">
            <v>789800.00000000012</v>
          </cell>
        </row>
        <row r="44">
          <cell r="C44" t="str">
            <v>GG99</v>
          </cell>
          <cell r="D44" t="str">
            <v>Ốp lưng Clear Protective S21 5G</v>
          </cell>
          <cell r="E44" t="str">
            <v>White</v>
          </cell>
          <cell r="F44">
            <v>718000</v>
          </cell>
          <cell r="G44">
            <v>789800.00000000012</v>
          </cell>
        </row>
        <row r="45">
          <cell r="C45" t="str">
            <v>GG99</v>
          </cell>
          <cell r="D45" t="str">
            <v>Ốp lưng Clear Protective S21+ 5G, Đen</v>
          </cell>
          <cell r="E45" t="str">
            <v>Black</v>
          </cell>
          <cell r="F45">
            <v>718000</v>
          </cell>
          <cell r="G45">
            <v>789800.00000000012</v>
          </cell>
        </row>
        <row r="46">
          <cell r="C46" t="str">
            <v>GG99</v>
          </cell>
          <cell r="D46" t="str">
            <v>Ốp lưng Clear Protective S21+ 5G, Trắng</v>
          </cell>
          <cell r="E46" t="str">
            <v>White</v>
          </cell>
          <cell r="F46">
            <v>718000</v>
          </cell>
          <cell r="G46">
            <v>789800.00000000012</v>
          </cell>
        </row>
        <row r="47">
          <cell r="C47" t="str">
            <v>GG99</v>
          </cell>
          <cell r="D47" t="str">
            <v>Ốp lưng Clear Protective S21Ultra5G, Đen</v>
          </cell>
          <cell r="E47" t="str">
            <v>Black</v>
          </cell>
          <cell r="F47">
            <v>718000</v>
          </cell>
          <cell r="G47">
            <v>789800.00000000012</v>
          </cell>
        </row>
        <row r="48">
          <cell r="C48" t="str">
            <v>GG99</v>
          </cell>
          <cell r="D48" t="str">
            <v>Ốp lưng ClearProtectiveS21Ultra5G, Trắng</v>
          </cell>
          <cell r="E48" t="str">
            <v>White</v>
          </cell>
          <cell r="F48">
            <v>718000</v>
          </cell>
          <cell r="G48">
            <v>789800.00000000012</v>
          </cell>
        </row>
        <row r="49">
          <cell r="C49" t="str">
            <v>GN98</v>
          </cell>
          <cell r="D49" t="str">
            <v>Ốp lưng Clear Protective Note 20, đen</v>
          </cell>
          <cell r="E49" t="str">
            <v>Black</v>
          </cell>
          <cell r="F49">
            <v>636000</v>
          </cell>
          <cell r="G49">
            <v>699600</v>
          </cell>
        </row>
        <row r="50">
          <cell r="C50" t="str">
            <v>GN98</v>
          </cell>
          <cell r="D50" t="str">
            <v>Ốp lưng Clear Protective Note 20, trắng</v>
          </cell>
          <cell r="E50" t="str">
            <v>White</v>
          </cell>
          <cell r="F50">
            <v>636000</v>
          </cell>
          <cell r="G50">
            <v>699600</v>
          </cell>
        </row>
        <row r="51">
          <cell r="C51" t="str">
            <v>GN98</v>
          </cell>
          <cell r="D51" t="str">
            <v>Ốp lưng Clear Protective Note20 Ultra,Đen</v>
          </cell>
          <cell r="E51" t="str">
            <v>Black</v>
          </cell>
          <cell r="F51">
            <v>636000</v>
          </cell>
          <cell r="G51">
            <v>699600</v>
          </cell>
        </row>
        <row r="52">
          <cell r="C52" t="str">
            <v>GN98</v>
          </cell>
          <cell r="D52" t="str">
            <v>Ốp lưng Clear Protective Note 20 Ultra, trắng</v>
          </cell>
          <cell r="E52" t="str">
            <v>White</v>
          </cell>
          <cell r="F52">
            <v>636000</v>
          </cell>
          <cell r="G52">
            <v>699600</v>
          </cell>
        </row>
        <row r="53">
          <cell r="C53" t="str">
            <v>JA52</v>
          </cell>
          <cell r="D53" t="str">
            <v>Ốp lưng Clear Standing A52, Đen</v>
          </cell>
          <cell r="E53" t="str">
            <v>Đen</v>
          </cell>
          <cell r="F53">
            <v>500000</v>
          </cell>
          <cell r="G53">
            <v>550000</v>
          </cell>
        </row>
        <row r="54">
          <cell r="C54" t="str">
            <v>JA72</v>
          </cell>
          <cell r="D54" t="str">
            <v>Ốp lưng Clear Standing A72, Đen</v>
          </cell>
          <cell r="E54" t="str">
            <v>Đen</v>
          </cell>
          <cell r="F54">
            <v>500000</v>
          </cell>
          <cell r="G54">
            <v>550000</v>
          </cell>
        </row>
        <row r="55">
          <cell r="C55" t="str">
            <v>JG78</v>
          </cell>
          <cell r="D55" t="str">
            <v>Ốp lưng Clear Standing S20FE</v>
          </cell>
          <cell r="E55" t="str">
            <v>Transparent</v>
          </cell>
          <cell r="F55">
            <v>409000</v>
          </cell>
          <cell r="G55">
            <v>449900.00000000006</v>
          </cell>
        </row>
        <row r="56">
          <cell r="C56" t="str">
            <v>JG99</v>
          </cell>
          <cell r="D56" t="str">
            <v>Ốp lưng Clear Standing S21 5G</v>
          </cell>
          <cell r="E56" t="str">
            <v>Transparent</v>
          </cell>
          <cell r="F56">
            <v>500000</v>
          </cell>
          <cell r="G56">
            <v>550000</v>
          </cell>
        </row>
        <row r="57">
          <cell r="C57" t="str">
            <v>JG99</v>
          </cell>
          <cell r="D57" t="str">
            <v>Ốp lưng Clear Standing S21+ 5G</v>
          </cell>
          <cell r="E57" t="str">
            <v>Transparent</v>
          </cell>
          <cell r="F57">
            <v>500000</v>
          </cell>
          <cell r="G57">
            <v>550000</v>
          </cell>
        </row>
        <row r="58">
          <cell r="C58" t="str">
            <v>JG99</v>
          </cell>
          <cell r="D58" t="str">
            <v>Ốp lưng Clear Standing S21Ultra 5G</v>
          </cell>
          <cell r="E58" t="str">
            <v>Transparent</v>
          </cell>
          <cell r="F58">
            <v>500000</v>
          </cell>
          <cell r="G58">
            <v>550000</v>
          </cell>
        </row>
        <row r="59">
          <cell r="C59" t="str">
            <v>JN98</v>
          </cell>
          <cell r="D59" t="str">
            <v>Ốp lưng Clear Standing Note 20</v>
          </cell>
          <cell r="E59" t="str">
            <v>Transparent</v>
          </cell>
          <cell r="F59">
            <v>500000</v>
          </cell>
          <cell r="G59">
            <v>550000</v>
          </cell>
        </row>
        <row r="60">
          <cell r="C60" t="str">
            <v>JN98</v>
          </cell>
          <cell r="D60" t="str">
            <v>Ốp lưng Clear Standing Note20 Ultra</v>
          </cell>
          <cell r="E60" t="str">
            <v>Transparent</v>
          </cell>
          <cell r="F60">
            <v>500000</v>
          </cell>
          <cell r="G60">
            <v>550000</v>
          </cell>
        </row>
        <row r="61">
          <cell r="C61" t="str">
            <v>KG97</v>
          </cell>
          <cell r="D61" t="str">
            <v>Ốp lưng LED S10+</v>
          </cell>
          <cell r="E61" t="str">
            <v>Đen</v>
          </cell>
          <cell r="F61">
            <v>1082000</v>
          </cell>
          <cell r="G61">
            <v>1190200</v>
          </cell>
        </row>
        <row r="62">
          <cell r="C62" t="str">
            <v>KG98</v>
          </cell>
          <cell r="D62" t="str">
            <v>Ốp lưng LED S20, đen</v>
          </cell>
          <cell r="E62" t="str">
            <v>Black</v>
          </cell>
          <cell r="F62">
            <v>773000</v>
          </cell>
          <cell r="G62">
            <v>850300.00000000012</v>
          </cell>
        </row>
        <row r="63">
          <cell r="C63" t="str">
            <v>KG98</v>
          </cell>
          <cell r="D63" t="str">
            <v>Ốp lưng LED S20+, đen</v>
          </cell>
          <cell r="E63" t="str">
            <v>Black</v>
          </cell>
          <cell r="F63">
            <v>773000</v>
          </cell>
          <cell r="G63">
            <v>850300.00000000012</v>
          </cell>
        </row>
        <row r="64">
          <cell r="C64" t="str">
            <v>KG98</v>
          </cell>
          <cell r="D64" t="str">
            <v>Ốp lưng LED S20 Ultra, đen</v>
          </cell>
          <cell r="E64" t="str">
            <v>Black</v>
          </cell>
          <cell r="F64">
            <v>773000</v>
          </cell>
          <cell r="G64">
            <v>850300.00000000012</v>
          </cell>
        </row>
        <row r="65">
          <cell r="C65" t="str">
            <v>KG99</v>
          </cell>
          <cell r="D65" t="str">
            <v>Ốp lưng Led S21 5G</v>
          </cell>
          <cell r="E65" t="str">
            <v>Purple</v>
          </cell>
          <cell r="F65">
            <v>1082000</v>
          </cell>
          <cell r="G65">
            <v>1190200</v>
          </cell>
        </row>
        <row r="66">
          <cell r="C66" t="str">
            <v>KG99</v>
          </cell>
          <cell r="D66" t="str">
            <v>Ốp lưng Led S21 5G</v>
          </cell>
          <cell r="E66" t="str">
            <v>White</v>
          </cell>
          <cell r="F66">
            <v>1082000</v>
          </cell>
          <cell r="G66">
            <v>1190200</v>
          </cell>
        </row>
        <row r="67">
          <cell r="C67" t="str">
            <v>KG99</v>
          </cell>
          <cell r="D67" t="str">
            <v>Ốp lưng Led S21+ 5G</v>
          </cell>
          <cell r="E67" t="str">
            <v>Purple</v>
          </cell>
          <cell r="F67">
            <v>1082000</v>
          </cell>
          <cell r="G67">
            <v>1190200</v>
          </cell>
        </row>
        <row r="68">
          <cell r="C68" t="str">
            <v>KG99</v>
          </cell>
          <cell r="D68" t="str">
            <v>Ốp lưng Led S21+ 5G</v>
          </cell>
          <cell r="E68" t="str">
            <v>White</v>
          </cell>
          <cell r="F68">
            <v>1082000</v>
          </cell>
          <cell r="G68">
            <v>1190200</v>
          </cell>
        </row>
        <row r="69">
          <cell r="C69" t="str">
            <v>KN97</v>
          </cell>
          <cell r="D69" t="str">
            <v>Ốp lưng LED Note10</v>
          </cell>
          <cell r="E69" t="str">
            <v>Đen</v>
          </cell>
          <cell r="F69">
            <v>900000</v>
          </cell>
          <cell r="G69">
            <v>990000.00000000012</v>
          </cell>
        </row>
        <row r="70">
          <cell r="C70" t="str">
            <v>KN97</v>
          </cell>
          <cell r="D70" t="str">
            <v>Ốp lưng LED Note10+</v>
          </cell>
          <cell r="E70" t="str">
            <v>Đen</v>
          </cell>
          <cell r="F70">
            <v>900000</v>
          </cell>
          <cell r="G70">
            <v>990000.00000000012</v>
          </cell>
        </row>
        <row r="71">
          <cell r="C71" t="str">
            <v>KN97</v>
          </cell>
          <cell r="D71" t="str">
            <v>Ốp lưng LED Note10+</v>
          </cell>
          <cell r="E71" t="str">
            <v>Trắng</v>
          </cell>
          <cell r="F71">
            <v>900000</v>
          </cell>
          <cell r="G71">
            <v>990000.00000000012</v>
          </cell>
        </row>
        <row r="72">
          <cell r="C72" t="str">
            <v>NG98</v>
          </cell>
          <cell r="D72" t="str">
            <v>Bao da LED View S20, đen</v>
          </cell>
          <cell r="E72" t="str">
            <v>Black</v>
          </cell>
          <cell r="F72">
            <v>1000000</v>
          </cell>
          <cell r="G72">
            <v>1100000</v>
          </cell>
        </row>
        <row r="73">
          <cell r="C73" t="str">
            <v>NG98</v>
          </cell>
          <cell r="D73" t="str">
            <v>Bao da LED View S20, xám</v>
          </cell>
          <cell r="E73" t="str">
            <v>Gray</v>
          </cell>
          <cell r="F73">
            <v>1000000</v>
          </cell>
          <cell r="G73">
            <v>1100000</v>
          </cell>
        </row>
        <row r="74">
          <cell r="C74" t="str">
            <v>NG98</v>
          </cell>
          <cell r="D74" t="str">
            <v>Bao da LED View S20+, đen</v>
          </cell>
          <cell r="E74" t="str">
            <v>Black</v>
          </cell>
          <cell r="F74">
            <v>1000000</v>
          </cell>
          <cell r="G74">
            <v>1100000</v>
          </cell>
        </row>
        <row r="75">
          <cell r="C75" t="str">
            <v>NG98</v>
          </cell>
          <cell r="D75" t="str">
            <v>Bao da LED View S20+, xám</v>
          </cell>
          <cell r="E75" t="str">
            <v>Gray</v>
          </cell>
          <cell r="F75">
            <v>1000000</v>
          </cell>
          <cell r="G75">
            <v>1100000</v>
          </cell>
        </row>
        <row r="76">
          <cell r="C76" t="str">
            <v>NG98</v>
          </cell>
          <cell r="D76" t="str">
            <v>Bao da LED View S20+, xanh dương</v>
          </cell>
          <cell r="E76" t="str">
            <v>Blue</v>
          </cell>
          <cell r="F76">
            <v>1000000</v>
          </cell>
          <cell r="G76">
            <v>1100000</v>
          </cell>
        </row>
        <row r="77">
          <cell r="C77" t="str">
            <v>NG98</v>
          </cell>
          <cell r="D77" t="str">
            <v>Bao da LED View S20+, hồng</v>
          </cell>
          <cell r="E77" t="str">
            <v>Pink</v>
          </cell>
          <cell r="F77">
            <v>1000000</v>
          </cell>
          <cell r="G77">
            <v>1100000</v>
          </cell>
        </row>
        <row r="78">
          <cell r="C78" t="str">
            <v>NG98</v>
          </cell>
          <cell r="D78" t="str">
            <v>Bao da LED View S20+, trắng</v>
          </cell>
          <cell r="E78" t="str">
            <v>White</v>
          </cell>
          <cell r="F78">
            <v>1000000</v>
          </cell>
          <cell r="G78">
            <v>1100000</v>
          </cell>
        </row>
        <row r="79">
          <cell r="C79" t="str">
            <v>NG98</v>
          </cell>
          <cell r="D79" t="str">
            <v>Bao da LED View S20 Ultra, đen</v>
          </cell>
          <cell r="E79" t="str">
            <v>Black</v>
          </cell>
          <cell r="F79">
            <v>1000000</v>
          </cell>
          <cell r="G79">
            <v>1100000</v>
          </cell>
        </row>
        <row r="80">
          <cell r="C80" t="str">
            <v>NG98</v>
          </cell>
          <cell r="D80" t="str">
            <v>Bao da LED View S20 Ultra, xám</v>
          </cell>
          <cell r="E80" t="str">
            <v>Gray</v>
          </cell>
          <cell r="F80">
            <v>1000000</v>
          </cell>
          <cell r="G80">
            <v>1100000</v>
          </cell>
        </row>
        <row r="81">
          <cell r="C81" t="str">
            <v>NG99</v>
          </cell>
          <cell r="D81" t="str">
            <v>Bao da Led View S21 5G, Đen</v>
          </cell>
          <cell r="E81" t="str">
            <v>Black</v>
          </cell>
          <cell r="F81">
            <v>1355000</v>
          </cell>
          <cell r="G81">
            <v>1490500.0000000002</v>
          </cell>
        </row>
        <row r="82">
          <cell r="C82" t="str">
            <v>NG99</v>
          </cell>
          <cell r="D82" t="str">
            <v>Bao da Led View S21 5G, Xám</v>
          </cell>
          <cell r="E82" t="str">
            <v>Gray</v>
          </cell>
          <cell r="F82">
            <v>1355000</v>
          </cell>
          <cell r="G82">
            <v>1490500.0000000002</v>
          </cell>
        </row>
        <row r="83">
          <cell r="C83" t="str">
            <v>NG99</v>
          </cell>
          <cell r="D83" t="str">
            <v>Bao da Led View S21 5G, Hồng</v>
          </cell>
          <cell r="E83" t="str">
            <v>Pink</v>
          </cell>
          <cell r="F83">
            <v>1355000</v>
          </cell>
          <cell r="G83">
            <v>1490500.0000000002</v>
          </cell>
        </row>
        <row r="84">
          <cell r="C84" t="str">
            <v>NG99</v>
          </cell>
          <cell r="D84" t="str">
            <v>Bao da Led View S21 5G, Tím</v>
          </cell>
          <cell r="E84" t="str">
            <v>Purple</v>
          </cell>
          <cell r="F84">
            <v>1355000</v>
          </cell>
          <cell r="G84">
            <v>1490500.0000000002</v>
          </cell>
        </row>
        <row r="85">
          <cell r="C85" t="str">
            <v>NG99</v>
          </cell>
          <cell r="D85" t="str">
            <v>Bao da Led View S21+ 5G, Đen</v>
          </cell>
          <cell r="E85" t="str">
            <v>Black</v>
          </cell>
          <cell r="F85">
            <v>1355000</v>
          </cell>
          <cell r="G85">
            <v>1490500.0000000002</v>
          </cell>
        </row>
        <row r="86">
          <cell r="C86" t="str">
            <v>NG99</v>
          </cell>
          <cell r="D86" t="str">
            <v>Bao da Led View S21+ 5G, Xám</v>
          </cell>
          <cell r="E86" t="str">
            <v>Gray</v>
          </cell>
          <cell r="F86">
            <v>1355000</v>
          </cell>
          <cell r="G86">
            <v>1490500.0000000002</v>
          </cell>
        </row>
        <row r="87">
          <cell r="C87" t="str">
            <v>NG99</v>
          </cell>
          <cell r="D87" t="str">
            <v>Bao da Led View S21+ 5G, Hồng</v>
          </cell>
          <cell r="E87" t="str">
            <v>Pink</v>
          </cell>
          <cell r="F87">
            <v>1355000</v>
          </cell>
          <cell r="G87">
            <v>1490500.0000000002</v>
          </cell>
        </row>
        <row r="88">
          <cell r="C88" t="str">
            <v>NG99</v>
          </cell>
          <cell r="D88" t="str">
            <v>Bao da Led View S21+ 5G, Tím</v>
          </cell>
          <cell r="E88" t="str">
            <v>Purple</v>
          </cell>
          <cell r="F88">
            <v>1355000</v>
          </cell>
          <cell r="G88">
            <v>1490500.0000000002</v>
          </cell>
        </row>
        <row r="89">
          <cell r="C89" t="str">
            <v>NG99</v>
          </cell>
          <cell r="D89" t="str">
            <v>Bao da Led View S21Ultra 5G, Đen</v>
          </cell>
          <cell r="E89" t="str">
            <v>Black</v>
          </cell>
          <cell r="F89">
            <v>1355000</v>
          </cell>
          <cell r="G89">
            <v>1490500.0000000002</v>
          </cell>
        </row>
        <row r="90">
          <cell r="C90" t="str">
            <v>NG99</v>
          </cell>
          <cell r="D90" t="str">
            <v>Bao da Led View S21Ultra 5G, Xám</v>
          </cell>
          <cell r="E90" t="str">
            <v>Gray</v>
          </cell>
          <cell r="F90">
            <v>1355000</v>
          </cell>
          <cell r="G90">
            <v>1490500.0000000002</v>
          </cell>
        </row>
        <row r="91">
          <cell r="C91" t="str">
            <v>NN97</v>
          </cell>
          <cell r="D91" t="str">
            <v>Bao da LED View Note10</v>
          </cell>
          <cell r="E91" t="str">
            <v>Đen</v>
          </cell>
          <cell r="F91">
            <v>1082000</v>
          </cell>
          <cell r="G91">
            <v>1190200</v>
          </cell>
        </row>
        <row r="92">
          <cell r="C92" t="str">
            <v>NN97</v>
          </cell>
          <cell r="D92" t="str">
            <v>Bao da LED View Note10</v>
          </cell>
          <cell r="E92" t="str">
            <v>Hồng</v>
          </cell>
          <cell r="F92">
            <v>1082000</v>
          </cell>
          <cell r="G92">
            <v>1190200</v>
          </cell>
        </row>
        <row r="93">
          <cell r="C93" t="str">
            <v>NN97</v>
          </cell>
          <cell r="D93" t="str">
            <v>Bao da LED View Note10</v>
          </cell>
          <cell r="E93" t="str">
            <v>Trắng</v>
          </cell>
          <cell r="F93">
            <v>1082000</v>
          </cell>
          <cell r="G93">
            <v>1190200</v>
          </cell>
        </row>
        <row r="94">
          <cell r="C94" t="str">
            <v>NN97</v>
          </cell>
          <cell r="D94" t="str">
            <v>Bao da LED View Note10+</v>
          </cell>
          <cell r="E94" t="str">
            <v>Đen</v>
          </cell>
          <cell r="F94">
            <v>1082000</v>
          </cell>
          <cell r="G94">
            <v>1190200</v>
          </cell>
        </row>
        <row r="95">
          <cell r="C95" t="str">
            <v>NN97</v>
          </cell>
          <cell r="D95" t="str">
            <v>Bao da LED View Note10+</v>
          </cell>
          <cell r="E95" t="str">
            <v>Xanh</v>
          </cell>
          <cell r="F95">
            <v>1082000</v>
          </cell>
          <cell r="G95">
            <v>1190200</v>
          </cell>
        </row>
        <row r="96">
          <cell r="C96" t="str">
            <v>NN97</v>
          </cell>
          <cell r="D96" t="str">
            <v>Bao da LED View Note10+</v>
          </cell>
          <cell r="E96" t="str">
            <v>Bạc</v>
          </cell>
          <cell r="F96">
            <v>1082000</v>
          </cell>
          <cell r="G96">
            <v>1190200</v>
          </cell>
        </row>
        <row r="97">
          <cell r="C97" t="str">
            <v>NN97</v>
          </cell>
          <cell r="D97" t="str">
            <v>Bao da LED View Note10+</v>
          </cell>
          <cell r="E97" t="str">
            <v>Trắng</v>
          </cell>
          <cell r="F97">
            <v>1082000</v>
          </cell>
          <cell r="G97">
            <v>1190200</v>
          </cell>
        </row>
        <row r="98">
          <cell r="C98" t="str">
            <v>NN98</v>
          </cell>
          <cell r="D98" t="str">
            <v>Bao da Led View Note 20, Đồng</v>
          </cell>
          <cell r="E98" t="str">
            <v>Copper Brown</v>
          </cell>
          <cell r="F98">
            <v>1082000</v>
          </cell>
          <cell r="G98">
            <v>1190200</v>
          </cell>
        </row>
        <row r="99">
          <cell r="C99" t="str">
            <v>NN98</v>
          </cell>
          <cell r="D99" t="str">
            <v>Bao da Led View Note 20, Đen</v>
          </cell>
          <cell r="E99" t="str">
            <v>Black</v>
          </cell>
          <cell r="F99">
            <v>1082000</v>
          </cell>
          <cell r="G99">
            <v>1190200</v>
          </cell>
        </row>
        <row r="100">
          <cell r="C100" t="str">
            <v>NN98</v>
          </cell>
          <cell r="D100" t="str">
            <v>Bao da Led View Note 20, Xanh</v>
          </cell>
          <cell r="E100" t="str">
            <v>Mint</v>
          </cell>
          <cell r="F100">
            <v>1082000</v>
          </cell>
          <cell r="G100">
            <v>1190200</v>
          </cell>
        </row>
        <row r="101">
          <cell r="C101" t="str">
            <v>NN98</v>
          </cell>
          <cell r="D101" t="str">
            <v>Bao da clear view Note 20 Ultra, đồng</v>
          </cell>
          <cell r="E101" t="str">
            <v>Đồng</v>
          </cell>
          <cell r="F101">
            <v>1082000</v>
          </cell>
          <cell r="G101">
            <v>1190200</v>
          </cell>
        </row>
        <row r="102">
          <cell r="C102" t="str">
            <v>NN98</v>
          </cell>
          <cell r="D102" t="str">
            <v>Bao da clear view Note 20 Ultra, đen</v>
          </cell>
          <cell r="E102" t="str">
            <v>Đen</v>
          </cell>
          <cell r="F102">
            <v>1082000</v>
          </cell>
          <cell r="G102">
            <v>1190200</v>
          </cell>
        </row>
        <row r="103">
          <cell r="C103" t="str">
            <v>NN98</v>
          </cell>
          <cell r="D103" t="str">
            <v>Bao da clear view Note 20 Ultra, bạc</v>
          </cell>
          <cell r="E103" t="str">
            <v>Bạc</v>
          </cell>
          <cell r="F103">
            <v>1082000</v>
          </cell>
          <cell r="G103">
            <v>1190200</v>
          </cell>
        </row>
        <row r="104">
          <cell r="C104" t="str">
            <v>PA51</v>
          </cell>
          <cell r="D104" t="str">
            <v>Ốp lưng Silicone A51</v>
          </cell>
          <cell r="E104" t="str">
            <v>Black</v>
          </cell>
          <cell r="F104">
            <v>455000</v>
          </cell>
          <cell r="G104">
            <v>500500.00000000006</v>
          </cell>
        </row>
        <row r="105">
          <cell r="C105" t="str">
            <v>PA51</v>
          </cell>
          <cell r="D105" t="str">
            <v>Ốp lưng Silicone A51</v>
          </cell>
          <cell r="E105" t="str">
            <v>White</v>
          </cell>
          <cell r="F105">
            <v>455000</v>
          </cell>
          <cell r="G105">
            <v>500500.00000000006</v>
          </cell>
        </row>
        <row r="106">
          <cell r="C106" t="str">
            <v>PA52</v>
          </cell>
          <cell r="D106" t="str">
            <v>Ốp lưng Silicone A52 LTE</v>
          </cell>
          <cell r="E106" t="str">
            <v>Black</v>
          </cell>
          <cell r="F106">
            <v>500000</v>
          </cell>
          <cell r="G106">
            <v>550000</v>
          </cell>
        </row>
        <row r="107">
          <cell r="C107" t="str">
            <v>PA52</v>
          </cell>
          <cell r="D107" t="str">
            <v>Ốp lưng Silicone A52 LTE</v>
          </cell>
          <cell r="E107" t="str">
            <v>Blue</v>
          </cell>
          <cell r="F107">
            <v>500000</v>
          </cell>
          <cell r="G107">
            <v>550000</v>
          </cell>
        </row>
        <row r="108">
          <cell r="C108" t="str">
            <v>PA52</v>
          </cell>
          <cell r="D108" t="str">
            <v>Ốp lưng Silicone A52 LTE</v>
          </cell>
          <cell r="E108" t="str">
            <v>Violet</v>
          </cell>
          <cell r="F108">
            <v>500000</v>
          </cell>
          <cell r="G108">
            <v>550000</v>
          </cell>
        </row>
        <row r="109">
          <cell r="C109" t="str">
            <v>PA71</v>
          </cell>
          <cell r="D109" t="str">
            <v>Ốp lưng Silicone A71</v>
          </cell>
          <cell r="E109" t="str">
            <v>Black</v>
          </cell>
          <cell r="F109">
            <v>455000</v>
          </cell>
          <cell r="G109">
            <v>500500.00000000006</v>
          </cell>
        </row>
        <row r="110">
          <cell r="C110" t="str">
            <v>PA71</v>
          </cell>
          <cell r="D110" t="str">
            <v>Ốp lưng Silicone A71</v>
          </cell>
          <cell r="E110" t="str">
            <v>Blue</v>
          </cell>
          <cell r="F110">
            <v>455000</v>
          </cell>
          <cell r="G110">
            <v>500500.00000000006</v>
          </cell>
        </row>
        <row r="111">
          <cell r="C111" t="str">
            <v>PA72</v>
          </cell>
          <cell r="D111" t="str">
            <v>Ốp lưng Silicone A72</v>
          </cell>
          <cell r="E111" t="str">
            <v>Black</v>
          </cell>
          <cell r="F111">
            <v>500000</v>
          </cell>
          <cell r="G111">
            <v>550000</v>
          </cell>
        </row>
        <row r="112">
          <cell r="C112" t="str">
            <v>PA72</v>
          </cell>
          <cell r="D112" t="str">
            <v>Ốp lưng Silicone A72</v>
          </cell>
          <cell r="E112" t="str">
            <v>Blue</v>
          </cell>
          <cell r="F112">
            <v>500000</v>
          </cell>
          <cell r="G112">
            <v>550000</v>
          </cell>
        </row>
        <row r="113">
          <cell r="C113" t="str">
            <v>PA72</v>
          </cell>
          <cell r="D113" t="str">
            <v>Ốp lưng Silicone A72</v>
          </cell>
          <cell r="E113" t="str">
            <v>Violet</v>
          </cell>
          <cell r="F113">
            <v>500000</v>
          </cell>
          <cell r="G113">
            <v>550000</v>
          </cell>
        </row>
        <row r="114">
          <cell r="C114" t="str">
            <v>PA80</v>
          </cell>
          <cell r="D114" t="str">
            <v>Ốp lưng bảo về A80</v>
          </cell>
          <cell r="E114" t="str">
            <v>Black</v>
          </cell>
          <cell r="F114">
            <v>627000</v>
          </cell>
          <cell r="G114">
            <v>689700</v>
          </cell>
        </row>
        <row r="115">
          <cell r="C115" t="str">
            <v>PF71</v>
          </cell>
          <cell r="D115" t="str">
            <v>Ốp lưng Silicone kèm ring Flip mới</v>
          </cell>
          <cell r="E115" t="str">
            <v>Green</v>
          </cell>
          <cell r="F115">
            <v>1173000</v>
          </cell>
          <cell r="G115">
            <v>1290300</v>
          </cell>
        </row>
        <row r="116">
          <cell r="C116" t="str">
            <v>PF71</v>
          </cell>
          <cell r="D116" t="str">
            <v>Ốp lưng Silicone kèm ring Flip mới</v>
          </cell>
          <cell r="E116" t="str">
            <v>Olive Green</v>
          </cell>
          <cell r="F116">
            <v>1173000</v>
          </cell>
          <cell r="G116">
            <v>1290300</v>
          </cell>
        </row>
        <row r="117">
          <cell r="C117" t="str">
            <v>PF71</v>
          </cell>
          <cell r="D117" t="str">
            <v>Ốp lưng Silicone kèm ring Flip mới</v>
          </cell>
          <cell r="E117" t="str">
            <v>Navy</v>
          </cell>
          <cell r="F117">
            <v>1173000</v>
          </cell>
          <cell r="G117">
            <v>1290300</v>
          </cell>
        </row>
        <row r="118">
          <cell r="C118" t="str">
            <v>PF71</v>
          </cell>
          <cell r="D118" t="str">
            <v>Ốp lưng Silicone kèm ring Flip mới</v>
          </cell>
          <cell r="E118" t="str">
            <v>Coral</v>
          </cell>
          <cell r="F118">
            <v>1173000</v>
          </cell>
          <cell r="G118">
            <v>1290300</v>
          </cell>
        </row>
        <row r="119">
          <cell r="C119" t="str">
            <v>PF71</v>
          </cell>
          <cell r="D119" t="str">
            <v>Ốp lưng Silicone kèm ring Flip mới</v>
          </cell>
          <cell r="E119" t="str">
            <v>Lavender</v>
          </cell>
          <cell r="F119">
            <v>1173000</v>
          </cell>
          <cell r="G119">
            <v>1290300</v>
          </cell>
        </row>
        <row r="120">
          <cell r="C120" t="str">
            <v>PF92</v>
          </cell>
          <cell r="D120" t="str">
            <v>Ốp lưng silicone Fold mới</v>
          </cell>
          <cell r="E120" t="str">
            <v>Black</v>
          </cell>
          <cell r="F120">
            <v>1173000</v>
          </cell>
          <cell r="G120">
            <v>1290300</v>
          </cell>
        </row>
        <row r="121">
          <cell r="C121" t="str">
            <v>PF92</v>
          </cell>
          <cell r="D121" t="str">
            <v>Ốp lưng silicone Fold mới</v>
          </cell>
          <cell r="E121" t="str">
            <v>Green</v>
          </cell>
          <cell r="F121">
            <v>1173000</v>
          </cell>
          <cell r="G121">
            <v>1290300</v>
          </cell>
        </row>
        <row r="122">
          <cell r="C122" t="str">
            <v>PF92</v>
          </cell>
          <cell r="D122" t="str">
            <v>Ốp lưng silicone Fold mới</v>
          </cell>
          <cell r="E122" t="str">
            <v>White</v>
          </cell>
          <cell r="F122">
            <v>1173000</v>
          </cell>
          <cell r="G122">
            <v>1290300</v>
          </cell>
        </row>
        <row r="123">
          <cell r="C123" t="str">
            <v>PG78</v>
          </cell>
          <cell r="D123" t="str">
            <v>Ốp lưng Silicone S20FE</v>
          </cell>
          <cell r="E123" t="str">
            <v>Navy Blue</v>
          </cell>
          <cell r="F123">
            <v>409000</v>
          </cell>
          <cell r="G123">
            <v>449900.00000000006</v>
          </cell>
        </row>
        <row r="124">
          <cell r="C124" t="str">
            <v>PG98</v>
          </cell>
          <cell r="D124" t="str">
            <v>Ốp lưng Silicone S20, đen</v>
          </cell>
          <cell r="E124" t="str">
            <v>Black</v>
          </cell>
          <cell r="F124">
            <v>409000</v>
          </cell>
          <cell r="G124">
            <v>449900.00000000006</v>
          </cell>
        </row>
        <row r="125">
          <cell r="C125" t="str">
            <v>PG98</v>
          </cell>
          <cell r="D125" t="str">
            <v>Ốp lưng Silicone S20+, đen</v>
          </cell>
          <cell r="E125" t="str">
            <v>Black</v>
          </cell>
          <cell r="F125">
            <v>409000</v>
          </cell>
          <cell r="G125">
            <v>449900.00000000006</v>
          </cell>
        </row>
        <row r="126">
          <cell r="C126" t="str">
            <v>PG98</v>
          </cell>
          <cell r="D126" t="str">
            <v>Ốp lưng Silicone S20+, xanh navy</v>
          </cell>
          <cell r="E126" t="str">
            <v>Navy</v>
          </cell>
          <cell r="F126">
            <v>409000</v>
          </cell>
          <cell r="G126">
            <v>449900.00000000006</v>
          </cell>
        </row>
        <row r="127">
          <cell r="C127" t="str">
            <v>PG98</v>
          </cell>
          <cell r="D127" t="str">
            <v>Ốp lưng Silicone S20 Ultra, đen</v>
          </cell>
          <cell r="E127" t="str">
            <v>Black</v>
          </cell>
          <cell r="F127">
            <v>409000</v>
          </cell>
          <cell r="G127">
            <v>449900.00000000006</v>
          </cell>
        </row>
        <row r="128">
          <cell r="C128" t="str">
            <v>PG99</v>
          </cell>
          <cell r="D128" t="str">
            <v>Ốp lưng Silicone S21 5G, Đen</v>
          </cell>
          <cell r="E128" t="str">
            <v>Black</v>
          </cell>
          <cell r="F128">
            <v>500000</v>
          </cell>
          <cell r="G128">
            <v>550000</v>
          </cell>
        </row>
        <row r="129">
          <cell r="C129" t="str">
            <v>PG99</v>
          </cell>
          <cell r="D129" t="str">
            <v>Ốp lưng Silicone S21 5G, Xám</v>
          </cell>
          <cell r="E129" t="str">
            <v>Gray</v>
          </cell>
          <cell r="F129">
            <v>500000</v>
          </cell>
          <cell r="G129">
            <v>550000</v>
          </cell>
        </row>
        <row r="130">
          <cell r="C130" t="str">
            <v>PG99</v>
          </cell>
          <cell r="D130" t="str">
            <v>Ốp lưng Silicone S21 5G, Hồng</v>
          </cell>
          <cell r="E130" t="str">
            <v>Pink</v>
          </cell>
          <cell r="F130">
            <v>500000</v>
          </cell>
          <cell r="G130">
            <v>550000</v>
          </cell>
        </row>
        <row r="131">
          <cell r="C131" t="str">
            <v>PG99</v>
          </cell>
          <cell r="D131" t="str">
            <v>Ốp lưng Silicone S21 5G, Tím</v>
          </cell>
          <cell r="E131" t="str">
            <v>Purple</v>
          </cell>
          <cell r="F131">
            <v>500000</v>
          </cell>
          <cell r="G131">
            <v>550000</v>
          </cell>
        </row>
        <row r="132">
          <cell r="C132" t="str">
            <v>PG99</v>
          </cell>
          <cell r="D132" t="str">
            <v>Ốp lưng Silicone S21+ 5G, Đen</v>
          </cell>
          <cell r="E132" t="str">
            <v>Black</v>
          </cell>
          <cell r="F132">
            <v>500000</v>
          </cell>
          <cell r="G132">
            <v>550000</v>
          </cell>
        </row>
        <row r="133">
          <cell r="C133" t="str">
            <v>PG99</v>
          </cell>
          <cell r="D133" t="str">
            <v>Ốp lưng Silicone S21+ 5G, Xám</v>
          </cell>
          <cell r="E133" t="str">
            <v>Gray</v>
          </cell>
          <cell r="F133">
            <v>500000</v>
          </cell>
          <cell r="G133">
            <v>550000</v>
          </cell>
        </row>
        <row r="134">
          <cell r="C134" t="str">
            <v>PG99</v>
          </cell>
          <cell r="D134" t="str">
            <v>Ốp lưng Silicone S21+ 5G, Hồng</v>
          </cell>
          <cell r="E134" t="str">
            <v>Pink</v>
          </cell>
          <cell r="F134">
            <v>500000</v>
          </cell>
          <cell r="G134">
            <v>550000</v>
          </cell>
        </row>
        <row r="135">
          <cell r="C135" t="str">
            <v>PG99</v>
          </cell>
          <cell r="D135" t="str">
            <v>Ốp lưng Silicone S21+ 5G, Tím</v>
          </cell>
          <cell r="E135" t="str">
            <v>Purple</v>
          </cell>
          <cell r="F135">
            <v>500000</v>
          </cell>
          <cell r="G135">
            <v>550000</v>
          </cell>
        </row>
        <row r="136">
          <cell r="C136" t="str">
            <v>PG99</v>
          </cell>
          <cell r="D136" t="str">
            <v>Ốp lưng Silicone S21Ultra 5G, Đen</v>
          </cell>
          <cell r="E136" t="str">
            <v>Black</v>
          </cell>
          <cell r="F136">
            <v>500000</v>
          </cell>
          <cell r="G136">
            <v>550000</v>
          </cell>
        </row>
        <row r="137">
          <cell r="C137" t="str">
            <v>PG99</v>
          </cell>
          <cell r="D137" t="str">
            <v>Ốp lưng Silicone S21Ultra 5G, Xám</v>
          </cell>
          <cell r="E137" t="str">
            <v>Gray</v>
          </cell>
          <cell r="F137">
            <v>500000</v>
          </cell>
          <cell r="G137">
            <v>550000</v>
          </cell>
        </row>
        <row r="138">
          <cell r="C138" t="str">
            <v>PG99</v>
          </cell>
          <cell r="D138" t="str">
            <v>Ốp lưng Silicone S21Ultra 5G, Hồng</v>
          </cell>
          <cell r="E138" t="str">
            <v>Pink</v>
          </cell>
          <cell r="F138">
            <v>500000</v>
          </cell>
          <cell r="G138">
            <v>550000</v>
          </cell>
        </row>
        <row r="139">
          <cell r="C139" t="str">
            <v>PG99</v>
          </cell>
          <cell r="D139" t="str">
            <v>Ốp lưng Silicone S21Ultra 5G, Tím</v>
          </cell>
          <cell r="E139" t="str">
            <v>Purple</v>
          </cell>
          <cell r="F139">
            <v>500000</v>
          </cell>
          <cell r="G139">
            <v>550000</v>
          </cell>
        </row>
        <row r="140">
          <cell r="C140" t="str">
            <v>PG99</v>
          </cell>
          <cell r="D140" t="str">
            <v>Ốp lưng Silicone &amp; S Pen S21Ultra5G, Đen</v>
          </cell>
          <cell r="E140" t="str">
            <v>Black</v>
          </cell>
          <cell r="F140">
            <v>1445000</v>
          </cell>
          <cell r="G140">
            <v>1589500.0000000002</v>
          </cell>
        </row>
        <row r="141">
          <cell r="C141" t="str">
            <v>PN98</v>
          </cell>
          <cell r="D141" t="str">
            <v>Ốp lưng silicone Note 20, đồng</v>
          </cell>
          <cell r="E141" t="str">
            <v>Đồng</v>
          </cell>
          <cell r="F141">
            <v>455000</v>
          </cell>
          <cell r="G141">
            <v>500500.00000000006</v>
          </cell>
        </row>
        <row r="142">
          <cell r="C142" t="str">
            <v>PN98</v>
          </cell>
          <cell r="D142" t="str">
            <v>Ốp lưng silicone Note 20, đen</v>
          </cell>
          <cell r="E142" t="str">
            <v>Đen</v>
          </cell>
          <cell r="F142">
            <v>455000</v>
          </cell>
          <cell r="G142">
            <v>500500.00000000006</v>
          </cell>
        </row>
        <row r="143">
          <cell r="C143" t="str">
            <v>PN98</v>
          </cell>
          <cell r="D143" t="str">
            <v>Ốp lưng silicone Note 20, xanh lá</v>
          </cell>
          <cell r="E143" t="str">
            <v>Xanh lá</v>
          </cell>
          <cell r="F143">
            <v>455000</v>
          </cell>
          <cell r="G143">
            <v>500500.00000000006</v>
          </cell>
        </row>
        <row r="144">
          <cell r="C144" t="str">
            <v>PN98</v>
          </cell>
          <cell r="D144" t="str">
            <v>Ốp lưng silicone Note 20 Ultra, đồng</v>
          </cell>
          <cell r="E144" t="str">
            <v>Đồng</v>
          </cell>
          <cell r="F144">
            <v>455000</v>
          </cell>
          <cell r="G144">
            <v>500500.00000000006</v>
          </cell>
        </row>
        <row r="145">
          <cell r="C145" t="str">
            <v>PN98</v>
          </cell>
          <cell r="D145" t="str">
            <v>Ốp lưng silicone Note 20 Ultra, đen</v>
          </cell>
          <cell r="E145" t="str">
            <v>Đen</v>
          </cell>
          <cell r="F145">
            <v>455000</v>
          </cell>
          <cell r="G145">
            <v>500500.00000000006</v>
          </cell>
        </row>
        <row r="146">
          <cell r="C146" t="str">
            <v>PN98</v>
          </cell>
          <cell r="D146" t="str">
            <v>Ốp lưng silicone Note 20 Ultra, trắng</v>
          </cell>
          <cell r="E146" t="str">
            <v>Trắng</v>
          </cell>
          <cell r="F146">
            <v>455000</v>
          </cell>
          <cell r="G146">
            <v>500500.00000000006</v>
          </cell>
        </row>
        <row r="147">
          <cell r="C147" t="str">
            <v>QA02</v>
          </cell>
          <cell r="D147" t="str">
            <v>Ốp lưng bảo vệ A02s</v>
          </cell>
          <cell r="E147" t="str">
            <v>Black</v>
          </cell>
          <cell r="F147">
            <v>145000</v>
          </cell>
          <cell r="G147">
            <v>159500</v>
          </cell>
        </row>
        <row r="148">
          <cell r="C148" t="str">
            <v>QA02</v>
          </cell>
          <cell r="D148" t="str">
            <v>Ốp lưng bảo vệ A02s</v>
          </cell>
          <cell r="E148" t="str">
            <v>Transparent</v>
          </cell>
          <cell r="F148">
            <v>145000</v>
          </cell>
          <cell r="G148">
            <v>159500</v>
          </cell>
        </row>
        <row r="149">
          <cell r="C149" t="str">
            <v>QA12</v>
          </cell>
          <cell r="D149" t="str">
            <v>Ốp lưng bảo vệ A12</v>
          </cell>
          <cell r="E149" t="str">
            <v>Black</v>
          </cell>
          <cell r="F149">
            <v>145000</v>
          </cell>
          <cell r="G149">
            <v>159500</v>
          </cell>
        </row>
        <row r="150">
          <cell r="C150" t="str">
            <v>QA12</v>
          </cell>
          <cell r="D150" t="str">
            <v>Ốp lưng bảo vệ A12</v>
          </cell>
          <cell r="E150" t="str">
            <v>Transparent</v>
          </cell>
          <cell r="F150">
            <v>145000</v>
          </cell>
          <cell r="G150">
            <v>159500</v>
          </cell>
        </row>
        <row r="151">
          <cell r="C151" t="str">
            <v>QA22</v>
          </cell>
          <cell r="D151" t="str">
            <v>Ốp lưng A22</v>
          </cell>
          <cell r="E151" t="str">
            <v>Black</v>
          </cell>
          <cell r="F151">
            <v>182000</v>
          </cell>
          <cell r="G151">
            <v>200200.00000000003</v>
          </cell>
        </row>
        <row r="152">
          <cell r="C152" t="str">
            <v>QA22</v>
          </cell>
          <cell r="D152" t="str">
            <v>Ốp lưng A22</v>
          </cell>
          <cell r="E152" t="str">
            <v>Transparent</v>
          </cell>
          <cell r="F152">
            <v>182000</v>
          </cell>
          <cell r="G152">
            <v>200200.00000000003</v>
          </cell>
        </row>
        <row r="153">
          <cell r="C153" t="str">
            <v>QA32</v>
          </cell>
          <cell r="D153" t="str">
            <v>Clear Cover A32 LTE</v>
          </cell>
          <cell r="E153" t="str">
            <v>Black</v>
          </cell>
          <cell r="F153">
            <v>182000</v>
          </cell>
          <cell r="G153">
            <v>200200.00000000003</v>
          </cell>
        </row>
        <row r="154">
          <cell r="C154" t="str">
            <v>QA32</v>
          </cell>
          <cell r="D154" t="str">
            <v>Clear Cover A32 LTE</v>
          </cell>
          <cell r="E154" t="str">
            <v>Transparent</v>
          </cell>
          <cell r="F154">
            <v>182000</v>
          </cell>
          <cell r="G154">
            <v>200200.00000000003</v>
          </cell>
        </row>
        <row r="155">
          <cell r="C155" t="str">
            <v>QA32</v>
          </cell>
          <cell r="D155" t="str">
            <v>Ốp lưng Nhựa A32 5G, Đen</v>
          </cell>
          <cell r="E155" t="str">
            <v>Đen</v>
          </cell>
          <cell r="F155">
            <v>182000</v>
          </cell>
          <cell r="G155">
            <v>200200.00000000003</v>
          </cell>
        </row>
        <row r="156">
          <cell r="C156" t="str">
            <v>QA32</v>
          </cell>
          <cell r="D156" t="str">
            <v>Ốp lưng Nhựa trong suốt A32 5G</v>
          </cell>
          <cell r="E156" t="str">
            <v>Trong Suốt</v>
          </cell>
          <cell r="F156">
            <v>182000</v>
          </cell>
          <cell r="G156">
            <v>200200.00000000003</v>
          </cell>
        </row>
        <row r="157">
          <cell r="C157" t="str">
            <v>QF71</v>
          </cell>
          <cell r="D157" t="str">
            <v>Ốp lưng trong kèm ring Flip mới</v>
          </cell>
          <cell r="E157" t="str">
            <v>Transparency</v>
          </cell>
          <cell r="F157">
            <v>900000</v>
          </cell>
          <cell r="G157">
            <v>990000.00000000012</v>
          </cell>
        </row>
        <row r="158">
          <cell r="C158" t="str">
            <v>QG99</v>
          </cell>
          <cell r="D158" t="str">
            <v>Ốp lưng nhựa trong S21 5G</v>
          </cell>
          <cell r="E158" t="str">
            <v>Transparent</v>
          </cell>
          <cell r="F158">
            <v>355000</v>
          </cell>
          <cell r="G158">
            <v>390500.00000000006</v>
          </cell>
        </row>
        <row r="159">
          <cell r="C159" t="str">
            <v>QG99</v>
          </cell>
          <cell r="D159" t="str">
            <v>Ốp lưng nhựa trong S21+ 5G</v>
          </cell>
          <cell r="E159" t="str">
            <v>Transparent</v>
          </cell>
          <cell r="F159">
            <v>355000</v>
          </cell>
          <cell r="G159">
            <v>390500.00000000006</v>
          </cell>
        </row>
        <row r="160">
          <cell r="C160" t="str">
            <v>QG99</v>
          </cell>
          <cell r="D160" t="str">
            <v>Ốp lưng nhựa trong S21Ultra 5G</v>
          </cell>
          <cell r="E160" t="str">
            <v>Transparent</v>
          </cell>
          <cell r="F160">
            <v>355000</v>
          </cell>
          <cell r="G160">
            <v>390500.00000000006</v>
          </cell>
        </row>
        <row r="161">
          <cell r="C161" t="str">
            <v>QN980</v>
          </cell>
          <cell r="D161" t="str">
            <v>Ốp lưng nhựa trong Note 20</v>
          </cell>
          <cell r="E161" t="str">
            <v>Transparent</v>
          </cell>
          <cell r="F161">
            <v>273000</v>
          </cell>
          <cell r="G161">
            <v>300300</v>
          </cell>
        </row>
        <row r="162">
          <cell r="C162" t="str">
            <v>QN980</v>
          </cell>
          <cell r="D162" t="str">
            <v>Ốp lưng nhựa trong Note 20 Ultra</v>
          </cell>
          <cell r="E162" t="str">
            <v>Transparent</v>
          </cell>
          <cell r="F162">
            <v>273000</v>
          </cell>
          <cell r="G162">
            <v>300300</v>
          </cell>
        </row>
        <row r="163">
          <cell r="C163" t="str">
            <v>RG98</v>
          </cell>
          <cell r="D163" t="str">
            <v>Ốp lưng Protective S20, đen</v>
          </cell>
          <cell r="E163" t="str">
            <v>Black</v>
          </cell>
          <cell r="F163">
            <v>636000</v>
          </cell>
          <cell r="G163">
            <v>699600</v>
          </cell>
        </row>
        <row r="164">
          <cell r="C164" t="str">
            <v>RG98</v>
          </cell>
          <cell r="D164" t="str">
            <v>Ốp lưng Protective S20, màu bạc</v>
          </cell>
          <cell r="E164" t="str">
            <v>Silver</v>
          </cell>
          <cell r="F164">
            <v>636000</v>
          </cell>
          <cell r="G164">
            <v>699600</v>
          </cell>
        </row>
        <row r="165">
          <cell r="C165" t="str">
            <v>RG98</v>
          </cell>
          <cell r="D165" t="str">
            <v>Ốp lưng Protective S20+, đen</v>
          </cell>
          <cell r="E165" t="str">
            <v>Black</v>
          </cell>
          <cell r="F165">
            <v>636000</v>
          </cell>
          <cell r="G165">
            <v>699600</v>
          </cell>
        </row>
        <row r="166">
          <cell r="C166" t="str">
            <v>RG98</v>
          </cell>
          <cell r="D166" t="str">
            <v>Ốp lưng Protective S20+, màu bạc</v>
          </cell>
          <cell r="E166" t="str">
            <v>Silver</v>
          </cell>
          <cell r="F166">
            <v>636000</v>
          </cell>
          <cell r="G166">
            <v>699600</v>
          </cell>
        </row>
        <row r="167">
          <cell r="C167" t="str">
            <v>RG98</v>
          </cell>
          <cell r="D167" t="str">
            <v>Ốp lưng Protective S20 Ultra, đen</v>
          </cell>
          <cell r="E167" t="str">
            <v>Black</v>
          </cell>
          <cell r="F167">
            <v>636000</v>
          </cell>
          <cell r="G167">
            <v>699600</v>
          </cell>
        </row>
        <row r="168">
          <cell r="C168" t="str">
            <v>RG98</v>
          </cell>
          <cell r="D168" t="str">
            <v>Ốp lưng Protective S20 Ultra, màu bạc</v>
          </cell>
          <cell r="E168" t="str">
            <v>Silver</v>
          </cell>
          <cell r="F168">
            <v>636000</v>
          </cell>
          <cell r="G168">
            <v>699600</v>
          </cell>
        </row>
        <row r="169">
          <cell r="C169" t="str">
            <v>RG99</v>
          </cell>
          <cell r="D169" t="str">
            <v>Ốp lưng ProtectiveStanding S21 5G, Đen</v>
          </cell>
          <cell r="E169" t="str">
            <v>Black</v>
          </cell>
          <cell r="F169">
            <v>718000</v>
          </cell>
          <cell r="G169">
            <v>789800.00000000012</v>
          </cell>
        </row>
        <row r="170">
          <cell r="C170" t="str">
            <v>RG99</v>
          </cell>
          <cell r="D170" t="str">
            <v>Ốp lưng ProtectiveStanding S21 5G, Bạc</v>
          </cell>
          <cell r="E170" t="str">
            <v>Silver</v>
          </cell>
          <cell r="F170">
            <v>718000</v>
          </cell>
          <cell r="G170">
            <v>789800.00000000012</v>
          </cell>
        </row>
        <row r="171">
          <cell r="C171" t="str">
            <v>RG99</v>
          </cell>
          <cell r="D171" t="str">
            <v>Ốp lưng ProtectiveStanding S21+ 5G, Đen</v>
          </cell>
          <cell r="E171" t="str">
            <v>Black</v>
          </cell>
          <cell r="F171">
            <v>718000</v>
          </cell>
          <cell r="G171">
            <v>789800.00000000012</v>
          </cell>
        </row>
        <row r="172">
          <cell r="C172" t="str">
            <v>RG99</v>
          </cell>
          <cell r="D172" t="str">
            <v>Ốp lưng ProtectiveStanding S21+ 5G, Bạc</v>
          </cell>
          <cell r="E172" t="str">
            <v>Silver</v>
          </cell>
          <cell r="F172">
            <v>718000</v>
          </cell>
          <cell r="G172">
            <v>789800.00000000012</v>
          </cell>
        </row>
        <row r="173">
          <cell r="C173" t="str">
            <v>RG99</v>
          </cell>
          <cell r="D173" t="str">
            <v>Ốp lưng Protective Standing S21Ultra 5G</v>
          </cell>
          <cell r="E173" t="str">
            <v>Black</v>
          </cell>
          <cell r="F173">
            <v>718000</v>
          </cell>
          <cell r="G173">
            <v>789800.00000000012</v>
          </cell>
        </row>
        <row r="174">
          <cell r="C174" t="str">
            <v>RG99</v>
          </cell>
          <cell r="D174" t="str">
            <v>Ốp lưng Protective Standing S21Ultra 5G</v>
          </cell>
          <cell r="E174" t="str">
            <v>Silver</v>
          </cell>
          <cell r="F174">
            <v>718000</v>
          </cell>
          <cell r="G174">
            <v>789800.00000000012</v>
          </cell>
        </row>
        <row r="175">
          <cell r="C175" t="str">
            <v>RN97</v>
          </cell>
          <cell r="D175" t="str">
            <v>Ốp lưng bảo vệ Note10+</v>
          </cell>
          <cell r="E175" t="str">
            <v>Đen</v>
          </cell>
          <cell r="F175">
            <v>718000</v>
          </cell>
          <cell r="G175">
            <v>789800.00000000012</v>
          </cell>
        </row>
        <row r="176">
          <cell r="C176" t="str">
            <v>RN97</v>
          </cell>
          <cell r="D176" t="str">
            <v>Ốp lưng bảo vệ Note10+</v>
          </cell>
          <cell r="E176" t="str">
            <v>Bạc</v>
          </cell>
          <cell r="F176">
            <v>718000</v>
          </cell>
          <cell r="G176">
            <v>789800.00000000012</v>
          </cell>
        </row>
        <row r="177">
          <cell r="C177" t="str">
            <v>RN98</v>
          </cell>
          <cell r="D177" t="str">
            <v>Ốp lưng Protective Standing Note20,Đen</v>
          </cell>
          <cell r="E177" t="str">
            <v>Black</v>
          </cell>
          <cell r="F177">
            <v>636000</v>
          </cell>
          <cell r="G177">
            <v>699600</v>
          </cell>
        </row>
        <row r="178">
          <cell r="C178" t="str">
            <v>RN98</v>
          </cell>
          <cell r="D178" t="str">
            <v>Ốp lưng Protective Standing Note20,Bạc</v>
          </cell>
          <cell r="E178" t="str">
            <v>Silver</v>
          </cell>
          <cell r="F178">
            <v>636000</v>
          </cell>
          <cell r="G178">
            <v>699600</v>
          </cell>
        </row>
        <row r="179">
          <cell r="C179" t="str">
            <v>RN98</v>
          </cell>
          <cell r="D179" t="str">
            <v>Ốp lưng Protective standing Note 20 Ultra</v>
          </cell>
          <cell r="E179" t="str">
            <v>Đen</v>
          </cell>
          <cell r="F179">
            <v>636000</v>
          </cell>
          <cell r="G179">
            <v>699600</v>
          </cell>
        </row>
        <row r="180">
          <cell r="C180" t="str">
            <v>RN98</v>
          </cell>
          <cell r="D180" t="str">
            <v>Ốp lưng Protective Standing Note20Ultra,Bạc</v>
          </cell>
          <cell r="E180" t="str">
            <v>White Silver</v>
          </cell>
          <cell r="F180">
            <v>636000</v>
          </cell>
          <cell r="G180">
            <v>699600</v>
          </cell>
        </row>
        <row r="181">
          <cell r="C181" t="str">
            <v>VF70</v>
          </cell>
          <cell r="D181" t="str">
            <v>Ốp lưng da Galaxy Z Flip, đen</v>
          </cell>
          <cell r="E181" t="str">
            <v>Black</v>
          </cell>
          <cell r="F181">
            <v>1409000</v>
          </cell>
          <cell r="G181">
            <v>1549900.0000000002</v>
          </cell>
        </row>
        <row r="182">
          <cell r="C182" t="str">
            <v>VF70</v>
          </cell>
          <cell r="D182" t="str">
            <v>Ốp lưng da Galaxy Z Flip, xám</v>
          </cell>
          <cell r="E182" t="str">
            <v>Gray</v>
          </cell>
          <cell r="F182">
            <v>1409000</v>
          </cell>
          <cell r="G182">
            <v>1549900.0000000002</v>
          </cell>
        </row>
        <row r="183">
          <cell r="C183" t="str">
            <v>VF71</v>
          </cell>
          <cell r="D183" t="str">
            <v>Ốp lưng Da Flip mới</v>
          </cell>
          <cell r="E183" t="str">
            <v>Black</v>
          </cell>
          <cell r="F183">
            <v>2173000</v>
          </cell>
          <cell r="G183">
            <v>2390300</v>
          </cell>
        </row>
        <row r="184">
          <cell r="C184" t="str">
            <v>VF71</v>
          </cell>
          <cell r="D184" t="str">
            <v>Ốp lưng Da Flip mới</v>
          </cell>
          <cell r="E184" t="str">
            <v>Green</v>
          </cell>
          <cell r="F184">
            <v>2173000</v>
          </cell>
          <cell r="G184">
            <v>2390300</v>
          </cell>
        </row>
        <row r="185">
          <cell r="C185" t="str">
            <v>VF71</v>
          </cell>
          <cell r="D185" t="str">
            <v>Ốp lưng Da Flip mới</v>
          </cell>
          <cell r="E185" t="str">
            <v>Mustard</v>
          </cell>
          <cell r="F185">
            <v>2173000</v>
          </cell>
          <cell r="G185">
            <v>2390300</v>
          </cell>
        </row>
        <row r="186">
          <cell r="C186" t="str">
            <v>VF92</v>
          </cell>
          <cell r="D186" t="str">
            <v>Ốp lưng da Fold mới</v>
          </cell>
          <cell r="E186" t="str">
            <v>Camel</v>
          </cell>
          <cell r="F186">
            <v>2173000</v>
          </cell>
          <cell r="G186">
            <v>2390300</v>
          </cell>
        </row>
        <row r="187">
          <cell r="C187" t="str">
            <v>VF92</v>
          </cell>
          <cell r="D187" t="str">
            <v>Ốp lưng da Fold mới</v>
          </cell>
          <cell r="E187" t="str">
            <v>Black</v>
          </cell>
          <cell r="F187">
            <v>2173000</v>
          </cell>
          <cell r="G187">
            <v>2390300</v>
          </cell>
        </row>
        <row r="188">
          <cell r="C188" t="str">
            <v>VF92</v>
          </cell>
          <cell r="D188" t="str">
            <v>Ốp lưng da Fold mới</v>
          </cell>
          <cell r="E188" t="str">
            <v>Green</v>
          </cell>
          <cell r="F188">
            <v>2173000</v>
          </cell>
          <cell r="G188">
            <v>2390300</v>
          </cell>
        </row>
        <row r="189">
          <cell r="C189" t="str">
            <v>VG97</v>
          </cell>
          <cell r="D189" t="str">
            <v>Ốp lưng da S10e</v>
          </cell>
          <cell r="E189" t="str">
            <v>Xanh</v>
          </cell>
          <cell r="F189">
            <v>991000</v>
          </cell>
          <cell r="G189">
            <v>1090100</v>
          </cell>
        </row>
        <row r="190">
          <cell r="C190" t="str">
            <v>VG98</v>
          </cell>
          <cell r="D190" t="str">
            <v>Ốp lưng da S20, đen</v>
          </cell>
          <cell r="E190" t="str">
            <v>Black</v>
          </cell>
          <cell r="F190">
            <v>864000</v>
          </cell>
          <cell r="G190">
            <v>950400.00000000012</v>
          </cell>
        </row>
        <row r="191">
          <cell r="C191" t="str">
            <v>VG98</v>
          </cell>
          <cell r="D191" t="str">
            <v>Ốp lưng da S20+, đen</v>
          </cell>
          <cell r="E191" t="str">
            <v>Black</v>
          </cell>
          <cell r="F191">
            <v>864000</v>
          </cell>
          <cell r="G191">
            <v>950400.00000000012</v>
          </cell>
        </row>
        <row r="192">
          <cell r="C192" t="str">
            <v>VG98</v>
          </cell>
          <cell r="D192" t="str">
            <v>Ốp lưng da S20 Ultra, đen</v>
          </cell>
          <cell r="E192" t="str">
            <v>Black</v>
          </cell>
          <cell r="F192">
            <v>864000</v>
          </cell>
          <cell r="G192">
            <v>950400.00000000012</v>
          </cell>
        </row>
        <row r="193">
          <cell r="C193" t="str">
            <v>VG99</v>
          </cell>
          <cell r="D193" t="str">
            <v>Ốp lưng Da S21 5G, Nâu</v>
          </cell>
          <cell r="E193" t="str">
            <v>Brown</v>
          </cell>
          <cell r="F193">
            <v>1173000</v>
          </cell>
          <cell r="G193">
            <v>1290300</v>
          </cell>
        </row>
        <row r="194">
          <cell r="C194" t="str">
            <v>VG99</v>
          </cell>
          <cell r="D194" t="str">
            <v>Ốp lưng Da S21 5G, Đen</v>
          </cell>
          <cell r="E194" t="str">
            <v>Black</v>
          </cell>
          <cell r="F194">
            <v>1173000</v>
          </cell>
          <cell r="G194">
            <v>1290300</v>
          </cell>
        </row>
        <row r="195">
          <cell r="C195" t="str">
            <v>VG99</v>
          </cell>
          <cell r="D195" t="str">
            <v>Ốp lưng Da S21+ 5G, Nâu</v>
          </cell>
          <cell r="E195" t="str">
            <v>Brown</v>
          </cell>
          <cell r="F195">
            <v>1173000</v>
          </cell>
          <cell r="G195">
            <v>1290300</v>
          </cell>
        </row>
        <row r="196">
          <cell r="C196" t="str">
            <v>VG99</v>
          </cell>
          <cell r="D196" t="str">
            <v>Ốp lưng Da S21+ 5G, Đen</v>
          </cell>
          <cell r="E196" t="str">
            <v>Black</v>
          </cell>
          <cell r="F196">
            <v>1173000</v>
          </cell>
          <cell r="G196">
            <v>1290300</v>
          </cell>
        </row>
        <row r="197">
          <cell r="C197" t="str">
            <v>VG99</v>
          </cell>
          <cell r="D197" t="str">
            <v>Ốp lưng Da S21Ultra 5G, Nâu</v>
          </cell>
          <cell r="E197" t="str">
            <v>Brown</v>
          </cell>
          <cell r="F197">
            <v>1355000</v>
          </cell>
          <cell r="G197">
            <v>1490500.0000000002</v>
          </cell>
        </row>
        <row r="198">
          <cell r="C198" t="str">
            <v>VG99</v>
          </cell>
          <cell r="D198" t="str">
            <v>Ốp lưng Da S21Ultra 5G, Đen</v>
          </cell>
          <cell r="E198" t="str">
            <v>Black</v>
          </cell>
          <cell r="F198">
            <v>1355000</v>
          </cell>
          <cell r="G198">
            <v>1490500.0000000002</v>
          </cell>
        </row>
        <row r="199">
          <cell r="C199" t="str">
            <v>VN97</v>
          </cell>
          <cell r="D199" t="str">
            <v>Ốp lưng da Note10</v>
          </cell>
          <cell r="E199" t="str">
            <v>Nâu</v>
          </cell>
          <cell r="F199">
            <v>809000</v>
          </cell>
          <cell r="G199">
            <v>889900.00000000012</v>
          </cell>
        </row>
        <row r="200">
          <cell r="C200" t="str">
            <v>VN97</v>
          </cell>
          <cell r="D200" t="str">
            <v>Ốp lưng da Note10</v>
          </cell>
          <cell r="E200" t="str">
            <v>Đen</v>
          </cell>
          <cell r="F200">
            <v>809000</v>
          </cell>
          <cell r="G200">
            <v>889900.00000000012</v>
          </cell>
        </row>
        <row r="201">
          <cell r="C201" t="str">
            <v>VN97</v>
          </cell>
          <cell r="D201" t="str">
            <v>Ốp lưng da Note10</v>
          </cell>
          <cell r="E201" t="str">
            <v>Ghi</v>
          </cell>
          <cell r="F201">
            <v>809000</v>
          </cell>
          <cell r="G201">
            <v>889900.00000000012</v>
          </cell>
        </row>
        <row r="202">
          <cell r="C202" t="str">
            <v>VN97</v>
          </cell>
          <cell r="D202" t="str">
            <v>Ốp lưng da Note10</v>
          </cell>
          <cell r="E202" t="str">
            <v>Xanh</v>
          </cell>
          <cell r="F202">
            <v>809000</v>
          </cell>
          <cell r="G202">
            <v>889900.00000000012</v>
          </cell>
        </row>
        <row r="203">
          <cell r="C203" t="str">
            <v>VN97</v>
          </cell>
          <cell r="D203" t="str">
            <v>Ốp lưng da Note10+</v>
          </cell>
          <cell r="E203" t="str">
            <v>Nâu</v>
          </cell>
          <cell r="F203">
            <v>809000</v>
          </cell>
          <cell r="G203">
            <v>889900.00000000012</v>
          </cell>
        </row>
        <row r="204">
          <cell r="C204" t="str">
            <v>VN97</v>
          </cell>
          <cell r="D204" t="str">
            <v>Ốp lưng da Note10+</v>
          </cell>
          <cell r="E204" t="str">
            <v>Đen</v>
          </cell>
          <cell r="F204">
            <v>809000</v>
          </cell>
          <cell r="G204">
            <v>889900.00000000012</v>
          </cell>
        </row>
        <row r="205">
          <cell r="C205" t="str">
            <v>VN97</v>
          </cell>
          <cell r="D205" t="str">
            <v>Ốp lưng da Note10+</v>
          </cell>
          <cell r="E205" t="str">
            <v>Trắng</v>
          </cell>
          <cell r="F205">
            <v>809000</v>
          </cell>
          <cell r="G205">
            <v>889900.00000000012</v>
          </cell>
        </row>
        <row r="206">
          <cell r="C206" t="str">
            <v>VN98</v>
          </cell>
          <cell r="D206" t="str">
            <v>Ốp lưng da Note 20, Đồng</v>
          </cell>
          <cell r="E206" t="str">
            <v>Copper Brown</v>
          </cell>
          <cell r="F206">
            <v>864000</v>
          </cell>
          <cell r="G206">
            <v>950400.00000000012</v>
          </cell>
        </row>
        <row r="207">
          <cell r="C207" t="str">
            <v>VN98</v>
          </cell>
          <cell r="D207" t="str">
            <v>Ốp lưng da Note 20, Đen</v>
          </cell>
          <cell r="E207" t="str">
            <v>Black</v>
          </cell>
          <cell r="F207">
            <v>864000</v>
          </cell>
          <cell r="G207">
            <v>950400.00000000012</v>
          </cell>
        </row>
        <row r="208">
          <cell r="C208" t="str">
            <v>VN98</v>
          </cell>
          <cell r="D208" t="str">
            <v>Ốp lưng da Note 20, Xanh</v>
          </cell>
          <cell r="E208" t="str">
            <v>Green</v>
          </cell>
          <cell r="F208">
            <v>864000</v>
          </cell>
          <cell r="G208">
            <v>950400.00000000012</v>
          </cell>
        </row>
        <row r="209">
          <cell r="C209" t="str">
            <v>VN98</v>
          </cell>
          <cell r="D209" t="str">
            <v>Ốp lưng Da Note 20 Ultra, Đồng</v>
          </cell>
          <cell r="E209" t="str">
            <v>Copper Brown</v>
          </cell>
          <cell r="F209">
            <v>864000</v>
          </cell>
          <cell r="G209">
            <v>950400.00000000012</v>
          </cell>
        </row>
        <row r="210">
          <cell r="C210" t="str">
            <v>VN98</v>
          </cell>
          <cell r="D210" t="str">
            <v>Ốp lưng Da Note 20 Ultra, Đen</v>
          </cell>
          <cell r="E210" t="str">
            <v>Black</v>
          </cell>
          <cell r="F210">
            <v>864000</v>
          </cell>
          <cell r="G210">
            <v>950400.00000000012</v>
          </cell>
        </row>
        <row r="211">
          <cell r="C211" t="str">
            <v>VN98</v>
          </cell>
          <cell r="D211" t="str">
            <v>Ốp lưng Da Note 20 Ultra, Xanh</v>
          </cell>
          <cell r="E211" t="str">
            <v>Green</v>
          </cell>
          <cell r="F211">
            <v>864000</v>
          </cell>
          <cell r="G211">
            <v>950400.00000000012</v>
          </cell>
        </row>
        <row r="212">
          <cell r="C212" t="str">
            <v>WA30</v>
          </cell>
          <cell r="D212" t="str">
            <v>Bao da A30s</v>
          </cell>
          <cell r="E212" t="str">
            <v>Black</v>
          </cell>
          <cell r="F212">
            <v>409000</v>
          </cell>
          <cell r="G212">
            <v>449900.00000000006</v>
          </cell>
        </row>
        <row r="213">
          <cell r="C213" t="str">
            <v>WA50</v>
          </cell>
          <cell r="D213" t="str">
            <v>Bao da A50</v>
          </cell>
          <cell r="E213" t="str">
            <v>Đen</v>
          </cell>
          <cell r="F213">
            <v>445000</v>
          </cell>
          <cell r="G213">
            <v>489500.00000000006</v>
          </cell>
        </row>
        <row r="214">
          <cell r="C214" t="str">
            <v>WA50</v>
          </cell>
          <cell r="D214" t="str">
            <v>Bao da A50</v>
          </cell>
          <cell r="E214" t="str">
            <v>Trắng</v>
          </cell>
          <cell r="F214">
            <v>445000</v>
          </cell>
          <cell r="G214">
            <v>489500.00000000006</v>
          </cell>
        </row>
        <row r="215">
          <cell r="C215" t="str">
            <v>WA70</v>
          </cell>
          <cell r="D215" t="str">
            <v>Bao da A70</v>
          </cell>
          <cell r="E215" t="str">
            <v>Trắng</v>
          </cell>
          <cell r="F215">
            <v>445000</v>
          </cell>
          <cell r="G215">
            <v>489500.00000000006</v>
          </cell>
        </row>
        <row r="216">
          <cell r="C216" t="str">
            <v>XF71</v>
          </cell>
          <cell r="D216" t="str">
            <v>Ốp lưng da Fold mới</v>
          </cell>
          <cell r="E216" t="str">
            <v>Green</v>
          </cell>
          <cell r="F216">
            <v>1809000</v>
          </cell>
          <cell r="G216">
            <v>1989900.0000000002</v>
          </cell>
        </row>
        <row r="217">
          <cell r="C217" t="str">
            <v>XF91</v>
          </cell>
          <cell r="D217" t="str">
            <v>Ốp lưng Aramid Standing Fold2</v>
          </cell>
          <cell r="E217" t="str">
            <v>Đen</v>
          </cell>
          <cell r="F217">
            <v>1355000</v>
          </cell>
          <cell r="G217">
            <v>1490500.0000000002</v>
          </cell>
        </row>
        <row r="218">
          <cell r="C218" t="str">
            <v>XF92</v>
          </cell>
          <cell r="D218" t="str">
            <v>Ốp lưng da Fold mới</v>
          </cell>
          <cell r="E218" t="str">
            <v>Green</v>
          </cell>
          <cell r="F218">
            <v>1809000</v>
          </cell>
          <cell r="G218">
            <v>1989900.0000000002</v>
          </cell>
        </row>
        <row r="219">
          <cell r="C219" t="str">
            <v>XG98</v>
          </cell>
          <cell r="D219" t="str">
            <v>Ốp lưng Kvadrat S20+, xanh lá</v>
          </cell>
          <cell r="E219" t="str">
            <v>Green</v>
          </cell>
          <cell r="F219">
            <v>591000</v>
          </cell>
          <cell r="G219">
            <v>650100</v>
          </cell>
        </row>
        <row r="220">
          <cell r="C220" t="str">
            <v>XG98</v>
          </cell>
          <cell r="D220" t="str">
            <v>Ốp lưng Kvadrat S20+, xám</v>
          </cell>
          <cell r="E220" t="str">
            <v>Gray</v>
          </cell>
          <cell r="F220">
            <v>591000</v>
          </cell>
          <cell r="G220">
            <v>650100</v>
          </cell>
        </row>
        <row r="221">
          <cell r="C221" t="str">
            <v>XG99</v>
          </cell>
          <cell r="D221" t="str">
            <v>Ốp lưng Kvadrat S21+ 5G, Xám</v>
          </cell>
          <cell r="E221" t="str">
            <v>Gray</v>
          </cell>
          <cell r="F221">
            <v>718000</v>
          </cell>
          <cell r="G221">
            <v>789800.00000000012</v>
          </cell>
        </row>
        <row r="222">
          <cell r="C222" t="str">
            <v>XG99</v>
          </cell>
          <cell r="D222" t="str">
            <v>Ốp lưng Kvadrat S21+ 5G, Tím</v>
          </cell>
          <cell r="E222" t="str">
            <v>Purple</v>
          </cell>
          <cell r="F222">
            <v>718000</v>
          </cell>
          <cell r="G222">
            <v>789800.00000000012</v>
          </cell>
        </row>
        <row r="223">
          <cell r="C223" t="str">
            <v>XN98</v>
          </cell>
          <cell r="D223" t="str">
            <v>Ốp lưng Kvadrat Note 20, Xám</v>
          </cell>
          <cell r="E223" t="str">
            <v>Gray</v>
          </cell>
          <cell r="F223">
            <v>636000</v>
          </cell>
          <cell r="G223">
            <v>699600</v>
          </cell>
        </row>
        <row r="224">
          <cell r="C224" t="str">
            <v>XN98</v>
          </cell>
          <cell r="D224" t="str">
            <v>Ốp lưng Kvadrat Note 20, Đỏ</v>
          </cell>
          <cell r="E224" t="str">
            <v>Red</v>
          </cell>
          <cell r="F224">
            <v>636000</v>
          </cell>
          <cell r="G224">
            <v>699600</v>
          </cell>
        </row>
        <row r="225">
          <cell r="C225" t="str">
            <v>XN98</v>
          </cell>
          <cell r="D225" t="str">
            <v>Ốp lưng Kvadrat Note 20 Ulra, xám</v>
          </cell>
          <cell r="E225" t="str">
            <v>Xám</v>
          </cell>
          <cell r="F225">
            <v>636000</v>
          </cell>
          <cell r="G225">
            <v>699600</v>
          </cell>
        </row>
        <row r="226">
          <cell r="C226" t="str">
            <v>XN98</v>
          </cell>
          <cell r="D226" t="str">
            <v>Ốp lưng Kvadrat Note 20 Ultra, Đỏ</v>
          </cell>
          <cell r="E226" t="str">
            <v>Red</v>
          </cell>
          <cell r="F226">
            <v>636000</v>
          </cell>
          <cell r="G226">
            <v>699600</v>
          </cell>
        </row>
        <row r="227">
          <cell r="C227" t="str">
            <v>ZG78</v>
          </cell>
          <cell r="D227" t="str">
            <v>Bao da Clear View S20FE</v>
          </cell>
          <cell r="E227" t="str">
            <v>Mint</v>
          </cell>
          <cell r="F227">
            <v>900000</v>
          </cell>
          <cell r="G227">
            <v>990000.00000000012</v>
          </cell>
        </row>
        <row r="228">
          <cell r="C228" t="str">
            <v>ZG78</v>
          </cell>
          <cell r="D228" t="str">
            <v>Bao da Clear View S20FE</v>
          </cell>
          <cell r="E228" t="str">
            <v>Navy Blue</v>
          </cell>
          <cell r="F228">
            <v>900000</v>
          </cell>
          <cell r="G228">
            <v>990000.00000000012</v>
          </cell>
        </row>
        <row r="229">
          <cell r="C229" t="str">
            <v>ZG78</v>
          </cell>
          <cell r="D229" t="str">
            <v>Bao da Clear View S20FE</v>
          </cell>
          <cell r="E229" t="str">
            <v>Lavender</v>
          </cell>
          <cell r="F229">
            <v>900000</v>
          </cell>
          <cell r="G229">
            <v>990000.00000000012</v>
          </cell>
        </row>
        <row r="230">
          <cell r="C230" t="str">
            <v>ZG78</v>
          </cell>
          <cell r="D230" t="str">
            <v>Bao da Clear View S20FE</v>
          </cell>
          <cell r="E230" t="str">
            <v>White</v>
          </cell>
          <cell r="F230">
            <v>900000</v>
          </cell>
          <cell r="G230">
            <v>990000.00000000012</v>
          </cell>
        </row>
        <row r="231">
          <cell r="C231" t="str">
            <v>ZG97</v>
          </cell>
          <cell r="D231" t="str">
            <v>Bao da Clear View S10+</v>
          </cell>
          <cell r="E231" t="str">
            <v>Đen</v>
          </cell>
          <cell r="F231">
            <v>1355000</v>
          </cell>
          <cell r="G231">
            <v>1490500.0000000002</v>
          </cell>
        </row>
        <row r="232">
          <cell r="C232" t="str">
            <v>ZG98</v>
          </cell>
          <cell r="D232" t="str">
            <v>Bao da Clear View S20</v>
          </cell>
          <cell r="E232" t="str">
            <v>Black</v>
          </cell>
          <cell r="F232">
            <v>900000</v>
          </cell>
          <cell r="G232">
            <v>990000.00000000012</v>
          </cell>
        </row>
        <row r="233">
          <cell r="C233" t="str">
            <v>ZG98</v>
          </cell>
          <cell r="D233" t="str">
            <v>Bao da Clear View S20, xám</v>
          </cell>
          <cell r="E233" t="str">
            <v>Gray</v>
          </cell>
          <cell r="F233">
            <v>900000</v>
          </cell>
          <cell r="G233">
            <v>990000.00000000012</v>
          </cell>
        </row>
        <row r="234">
          <cell r="C234" t="str">
            <v>ZG98</v>
          </cell>
          <cell r="D234" t="str">
            <v>Bao da Clear View S20, hồng</v>
          </cell>
          <cell r="E234" t="str">
            <v>Pink</v>
          </cell>
          <cell r="F234">
            <v>900000</v>
          </cell>
          <cell r="G234">
            <v>990000.00000000012</v>
          </cell>
        </row>
        <row r="235">
          <cell r="C235" t="str">
            <v>ZG98</v>
          </cell>
          <cell r="D235" t="str">
            <v>Bao da Clear View S20, trắng</v>
          </cell>
          <cell r="E235" t="str">
            <v>White</v>
          </cell>
          <cell r="F235">
            <v>900000</v>
          </cell>
          <cell r="G235">
            <v>990000.00000000012</v>
          </cell>
        </row>
        <row r="236">
          <cell r="C236" t="str">
            <v>ZG98</v>
          </cell>
          <cell r="D236" t="str">
            <v>Bao da Clear View S20+</v>
          </cell>
          <cell r="E236" t="str">
            <v>Black</v>
          </cell>
          <cell r="F236">
            <v>900000</v>
          </cell>
          <cell r="G236">
            <v>990000.00000000012</v>
          </cell>
        </row>
        <row r="237">
          <cell r="C237" t="str">
            <v>ZG98</v>
          </cell>
          <cell r="D237" t="str">
            <v>Bao da Clear View S20+, xám</v>
          </cell>
          <cell r="E237" t="str">
            <v>Gray</v>
          </cell>
          <cell r="F237">
            <v>900000</v>
          </cell>
          <cell r="G237">
            <v>990000.00000000012</v>
          </cell>
        </row>
        <row r="238">
          <cell r="C238" t="str">
            <v>ZG98</v>
          </cell>
          <cell r="D238" t="str">
            <v>Bao da Clear View S20+, xanh dương</v>
          </cell>
          <cell r="E238" t="str">
            <v>Blue</v>
          </cell>
          <cell r="F238">
            <v>900000</v>
          </cell>
          <cell r="G238">
            <v>990000.00000000012</v>
          </cell>
        </row>
        <row r="239">
          <cell r="C239" t="str">
            <v>ZG98</v>
          </cell>
          <cell r="D239" t="str">
            <v>Bao da Clear View S20+, hồng</v>
          </cell>
          <cell r="E239" t="str">
            <v>Pink</v>
          </cell>
          <cell r="F239">
            <v>900000</v>
          </cell>
          <cell r="G239">
            <v>990000.00000000012</v>
          </cell>
        </row>
        <row r="240">
          <cell r="C240" t="str">
            <v>ZG98</v>
          </cell>
          <cell r="D240" t="str">
            <v>Bao da Clear View S20+, trắng</v>
          </cell>
          <cell r="E240" t="str">
            <v>White</v>
          </cell>
          <cell r="F240">
            <v>900000</v>
          </cell>
          <cell r="G240">
            <v>990000.00000000012</v>
          </cell>
        </row>
        <row r="241">
          <cell r="C241" t="str">
            <v>ZG98</v>
          </cell>
          <cell r="D241" t="str">
            <v>Bao da Clear View S20 Ultra</v>
          </cell>
          <cell r="E241" t="str">
            <v>Black</v>
          </cell>
          <cell r="F241">
            <v>900000</v>
          </cell>
          <cell r="G241">
            <v>990000.00000000012</v>
          </cell>
        </row>
        <row r="242">
          <cell r="C242" t="str">
            <v>ZG98</v>
          </cell>
          <cell r="D242" t="str">
            <v>Bao da Clear View S20 Ultra, xám</v>
          </cell>
          <cell r="E242" t="str">
            <v>Gray</v>
          </cell>
          <cell r="F242">
            <v>900000</v>
          </cell>
          <cell r="G242">
            <v>990000.00000000012</v>
          </cell>
        </row>
        <row r="243">
          <cell r="C243" t="str">
            <v>ZG99</v>
          </cell>
          <cell r="D243" t="str">
            <v>Bao da Clear View S21 5G</v>
          </cell>
          <cell r="E243" t="str">
            <v>Black</v>
          </cell>
          <cell r="F243">
            <v>1082000</v>
          </cell>
          <cell r="G243">
            <v>1190200</v>
          </cell>
        </row>
        <row r="244">
          <cell r="C244" t="str">
            <v>ZG99</v>
          </cell>
          <cell r="D244" t="str">
            <v>Bao da Clear View S21 5G</v>
          </cell>
          <cell r="E244" t="str">
            <v>Gray</v>
          </cell>
          <cell r="F244">
            <v>1082000</v>
          </cell>
          <cell r="G244">
            <v>1190200</v>
          </cell>
        </row>
        <row r="245">
          <cell r="C245" t="str">
            <v>ZG99</v>
          </cell>
          <cell r="D245" t="str">
            <v>Bao da Clear View S21 5G</v>
          </cell>
          <cell r="E245" t="str">
            <v>Pink</v>
          </cell>
          <cell r="F245">
            <v>1082000</v>
          </cell>
          <cell r="G245">
            <v>1190200</v>
          </cell>
        </row>
        <row r="246">
          <cell r="C246" t="str">
            <v>ZG99</v>
          </cell>
          <cell r="D246" t="str">
            <v>Bao da Clear View S21 5G</v>
          </cell>
          <cell r="E246" t="str">
            <v>Purple</v>
          </cell>
          <cell r="F246">
            <v>1082000</v>
          </cell>
          <cell r="G246">
            <v>1190200</v>
          </cell>
        </row>
        <row r="247">
          <cell r="C247" t="str">
            <v>ZG99</v>
          </cell>
          <cell r="D247" t="str">
            <v>Bao da Clear View S21+ 5G, Đen</v>
          </cell>
          <cell r="E247" t="str">
            <v>Black</v>
          </cell>
          <cell r="F247">
            <v>1082000</v>
          </cell>
          <cell r="G247">
            <v>1190200</v>
          </cell>
        </row>
        <row r="248">
          <cell r="C248" t="str">
            <v>ZG99</v>
          </cell>
          <cell r="D248" t="str">
            <v>Bao da Clear View S21+ 5G, Xám</v>
          </cell>
          <cell r="E248" t="str">
            <v>Gray</v>
          </cell>
          <cell r="F248">
            <v>1082000</v>
          </cell>
          <cell r="G248">
            <v>1190200</v>
          </cell>
        </row>
        <row r="249">
          <cell r="C249" t="str">
            <v>ZG99</v>
          </cell>
          <cell r="D249" t="str">
            <v>Bao da Clear View S21+ 5G, Hồng</v>
          </cell>
          <cell r="E249" t="str">
            <v>Pink</v>
          </cell>
          <cell r="F249">
            <v>1082000</v>
          </cell>
          <cell r="G249">
            <v>1190200</v>
          </cell>
        </row>
        <row r="250">
          <cell r="C250" t="str">
            <v>ZG99</v>
          </cell>
          <cell r="D250" t="str">
            <v>Bao da Clear View S21+ 5G, Tím</v>
          </cell>
          <cell r="E250" t="str">
            <v>Purple</v>
          </cell>
          <cell r="F250">
            <v>1082000</v>
          </cell>
          <cell r="G250">
            <v>1190200</v>
          </cell>
        </row>
        <row r="251">
          <cell r="C251" t="str">
            <v>ZG99</v>
          </cell>
          <cell r="D251" t="str">
            <v>Bao da Clear View S21Ultra 5G, Đen</v>
          </cell>
          <cell r="E251" t="str">
            <v>Black</v>
          </cell>
          <cell r="F251">
            <v>1082000</v>
          </cell>
          <cell r="G251">
            <v>1190200</v>
          </cell>
        </row>
        <row r="252">
          <cell r="C252" t="str">
            <v>ZG99</v>
          </cell>
          <cell r="D252" t="str">
            <v>Bao da Clear View S21Ultra 5G, Xám</v>
          </cell>
          <cell r="E252" t="str">
            <v>Gray</v>
          </cell>
          <cell r="F252">
            <v>1082000</v>
          </cell>
          <cell r="G252">
            <v>1190200</v>
          </cell>
        </row>
        <row r="253">
          <cell r="C253" t="str">
            <v>ZG99</v>
          </cell>
          <cell r="D253" t="str">
            <v>Bao da ClearView &amp; S Pen S21Ultra5G, Đen</v>
          </cell>
          <cell r="E253" t="str">
            <v>Black</v>
          </cell>
          <cell r="F253">
            <v>1900000</v>
          </cell>
          <cell r="G253">
            <v>2090000.0000000002</v>
          </cell>
        </row>
        <row r="254">
          <cell r="C254" t="str">
            <v>ZN97</v>
          </cell>
          <cell r="D254" t="str">
            <v>Bao da Clear View Note10</v>
          </cell>
          <cell r="E254" t="str">
            <v>Đen</v>
          </cell>
          <cell r="F254">
            <v>1082000</v>
          </cell>
          <cell r="G254">
            <v>1190200</v>
          </cell>
        </row>
        <row r="255">
          <cell r="C255" t="str">
            <v>ZN97</v>
          </cell>
          <cell r="D255" t="str">
            <v>Bao da Clear View Note10+</v>
          </cell>
          <cell r="E255" t="str">
            <v>Đen</v>
          </cell>
          <cell r="F255">
            <v>1082000</v>
          </cell>
          <cell r="G255">
            <v>1190200</v>
          </cell>
        </row>
        <row r="256">
          <cell r="C256" t="str">
            <v>ZN97</v>
          </cell>
          <cell r="D256" t="str">
            <v>Bao da Clear View Note10+</v>
          </cell>
          <cell r="E256" t="str">
            <v>Xanh</v>
          </cell>
          <cell r="F256">
            <v>1082000</v>
          </cell>
          <cell r="G256">
            <v>1190200</v>
          </cell>
        </row>
        <row r="257">
          <cell r="C257" t="str">
            <v>ZN97</v>
          </cell>
          <cell r="D257" t="str">
            <v>Bao da Clear View Note10+</v>
          </cell>
          <cell r="E257" t="str">
            <v>Bạc</v>
          </cell>
          <cell r="F257">
            <v>1082000</v>
          </cell>
          <cell r="G257">
            <v>1190200</v>
          </cell>
        </row>
        <row r="258">
          <cell r="C258" t="str">
            <v>ZN98</v>
          </cell>
          <cell r="D258" t="str">
            <v>Bao da Clear View Note 20, đồng</v>
          </cell>
          <cell r="E258" t="str">
            <v>Đồng</v>
          </cell>
          <cell r="F258">
            <v>1364000</v>
          </cell>
          <cell r="G258">
            <v>1500400.0000000002</v>
          </cell>
        </row>
        <row r="259">
          <cell r="C259" t="str">
            <v>ZN98</v>
          </cell>
          <cell r="D259" t="str">
            <v>Bao da Clear View Note 20, đen</v>
          </cell>
          <cell r="E259" t="str">
            <v>Đen</v>
          </cell>
          <cell r="F259">
            <v>1364000</v>
          </cell>
          <cell r="G259">
            <v>1500400.0000000002</v>
          </cell>
        </row>
        <row r="260">
          <cell r="C260" t="str">
            <v>ZN98</v>
          </cell>
          <cell r="D260" t="str">
            <v>Bao Da Clear View Note 20, Xanh</v>
          </cell>
          <cell r="E260" t="str">
            <v>Mint</v>
          </cell>
          <cell r="F260">
            <v>1364000</v>
          </cell>
          <cell r="G260">
            <v>1500400.0000000002</v>
          </cell>
        </row>
        <row r="261">
          <cell r="C261" t="str">
            <v>ZN98</v>
          </cell>
          <cell r="D261" t="str">
            <v>Bao da Clear View Note 20 Ultra, đồng</v>
          </cell>
          <cell r="E261" t="str">
            <v>Đồng</v>
          </cell>
          <cell r="F261">
            <v>1364000</v>
          </cell>
          <cell r="G261">
            <v>1500400.0000000002</v>
          </cell>
        </row>
        <row r="262">
          <cell r="C262" t="str">
            <v>ZN98</v>
          </cell>
          <cell r="D262" t="str">
            <v>Bao da Clear View Note 20 Ultra, đen</v>
          </cell>
          <cell r="E262" t="str">
            <v>Đen</v>
          </cell>
          <cell r="F262">
            <v>1364000</v>
          </cell>
          <cell r="G262">
            <v>1500400.0000000002</v>
          </cell>
        </row>
        <row r="263">
          <cell r="C263" t="str">
            <v>ZN98</v>
          </cell>
          <cell r="D263" t="str">
            <v>Bao da Clear View Note 20 Ultra, bạc</v>
          </cell>
          <cell r="E263" t="str">
            <v>Bạc</v>
          </cell>
          <cell r="F263">
            <v>1364000</v>
          </cell>
          <cell r="G263">
            <v>1500400.0000000002</v>
          </cell>
        </row>
        <row r="264">
          <cell r="C264" t="str">
            <v>T530</v>
          </cell>
          <cell r="D264" t="str">
            <v>Smart Tag</v>
          </cell>
          <cell r="E264" t="str">
            <v>Brown</v>
          </cell>
          <cell r="F264">
            <v>909000</v>
          </cell>
          <cell r="G264">
            <v>999900.00000000012</v>
          </cell>
        </row>
        <row r="265">
          <cell r="C265" t="str">
            <v>T530</v>
          </cell>
          <cell r="D265" t="str">
            <v>Smart Tag</v>
          </cell>
          <cell r="E265" t="str">
            <v>Black</v>
          </cell>
          <cell r="F265">
            <v>909000</v>
          </cell>
          <cell r="G265">
            <v>999900.00000000012</v>
          </cell>
        </row>
        <row r="266">
          <cell r="C266" t="str">
            <v>B340</v>
          </cell>
          <cell r="D266" t="str">
            <v>Bàn phím Bluetooth</v>
          </cell>
          <cell r="E266" t="str">
            <v>Black</v>
          </cell>
          <cell r="F266">
            <v>900000</v>
          </cell>
          <cell r="G266">
            <v>990000.00000000012</v>
          </cell>
        </row>
        <row r="267">
          <cell r="C267" t="str">
            <v>B340</v>
          </cell>
          <cell r="D267" t="str">
            <v>Bàn phím Bluetooth</v>
          </cell>
          <cell r="E267" t="str">
            <v>White</v>
          </cell>
          <cell r="F267">
            <v>900000</v>
          </cell>
          <cell r="G267">
            <v>990000.00000000012</v>
          </cell>
        </row>
        <row r="268">
          <cell r="C268" t="str">
            <v>FT72</v>
          </cell>
          <cell r="D268" t="str">
            <v>Bao da kèm bàn phím Tab S5e</v>
          </cell>
          <cell r="E268" t="str">
            <v>Đen</v>
          </cell>
          <cell r="F268">
            <v>2264000</v>
          </cell>
          <cell r="G268">
            <v>2490400</v>
          </cell>
        </row>
        <row r="269">
          <cell r="C269" t="str">
            <v>P545_PEN</v>
          </cell>
          <cell r="D269" t="str">
            <v>Bút S Pen Pro</v>
          </cell>
          <cell r="E269" t="str">
            <v>Black</v>
          </cell>
          <cell r="F269">
            <v>3173000</v>
          </cell>
          <cell r="G269">
            <v>3490300.0000000005</v>
          </cell>
        </row>
        <row r="270">
          <cell r="C270" t="str">
            <v>PG99</v>
          </cell>
          <cell r="D270" t="str">
            <v>S21 Ultra S Pen</v>
          </cell>
          <cell r="E270" t="str">
            <v>Đen</v>
          </cell>
          <cell r="F270">
            <v>809000</v>
          </cell>
          <cell r="G270">
            <v>889900.00000000012</v>
          </cell>
        </row>
        <row r="271">
          <cell r="C271" t="str">
            <v>PN97_PEN</v>
          </cell>
          <cell r="D271" t="str">
            <v>Bút S Pen Note10</v>
          </cell>
          <cell r="E271" t="str">
            <v>đen</v>
          </cell>
          <cell r="F271">
            <v>627000</v>
          </cell>
          <cell r="G271">
            <v>689700</v>
          </cell>
        </row>
        <row r="272">
          <cell r="C272" t="str">
            <v>PN97_PEN</v>
          </cell>
          <cell r="D272" t="str">
            <v>Bút S Pen Note10</v>
          </cell>
          <cell r="E272" t="str">
            <v>xanh</v>
          </cell>
          <cell r="F272">
            <v>627000</v>
          </cell>
          <cell r="G272">
            <v>689700</v>
          </cell>
        </row>
        <row r="273">
          <cell r="C273" t="str">
            <v>PN97_PEN</v>
          </cell>
          <cell r="D273" t="str">
            <v>S Pen Galaxy Note10</v>
          </cell>
          <cell r="E273" t="str">
            <v>Silver</v>
          </cell>
          <cell r="F273">
            <v>627000</v>
          </cell>
          <cell r="G273">
            <v>689700</v>
          </cell>
        </row>
        <row r="274">
          <cell r="C274" t="str">
            <v>PN98</v>
          </cell>
          <cell r="D274" t="str">
            <v>Bút S Pen Note20</v>
          </cell>
          <cell r="E274" t="str">
            <v>Copper Brown</v>
          </cell>
          <cell r="F274">
            <v>682000</v>
          </cell>
          <cell r="G274">
            <v>750200.00000000012</v>
          </cell>
        </row>
        <row r="275">
          <cell r="C275" t="str">
            <v>PN98</v>
          </cell>
          <cell r="D275" t="str">
            <v>Bút S Pen Note20</v>
          </cell>
          <cell r="E275" t="str">
            <v>Black</v>
          </cell>
          <cell r="F275">
            <v>682000</v>
          </cell>
          <cell r="G275">
            <v>750200.00000000012</v>
          </cell>
        </row>
        <row r="276">
          <cell r="C276" t="str">
            <v>BG95</v>
          </cell>
          <cell r="D276" t="str">
            <v>U-Flex Bluetooth</v>
          </cell>
          <cell r="E276" t="str">
            <v>Black</v>
          </cell>
          <cell r="F276">
            <v>1355000</v>
          </cell>
          <cell r="G276">
            <v>1490500.0000000002</v>
          </cell>
        </row>
        <row r="277">
          <cell r="C277" t="str">
            <v>EG92</v>
          </cell>
          <cell r="D277" t="str">
            <v>Tai nghe có dây EG920</v>
          </cell>
          <cell r="E277" t="str">
            <v>Đen</v>
          </cell>
          <cell r="F277">
            <v>255000</v>
          </cell>
          <cell r="G277">
            <v>280500</v>
          </cell>
        </row>
        <row r="278">
          <cell r="C278" t="str">
            <v>EG92</v>
          </cell>
          <cell r="D278" t="str">
            <v>Tai nghe có dây EG920</v>
          </cell>
          <cell r="E278" t="str">
            <v>Đỏ</v>
          </cell>
          <cell r="F278">
            <v>255000</v>
          </cell>
          <cell r="G278">
            <v>280500</v>
          </cell>
        </row>
        <row r="279">
          <cell r="C279" t="str">
            <v>IC10</v>
          </cell>
          <cell r="D279" t="str">
            <v>Tai nghe có dây Type C, đen</v>
          </cell>
          <cell r="E279" t="str">
            <v>Black</v>
          </cell>
          <cell r="F279">
            <v>500000</v>
          </cell>
          <cell r="G279">
            <v>550000</v>
          </cell>
        </row>
        <row r="280">
          <cell r="C280" t="str">
            <v>IC10</v>
          </cell>
          <cell r="D280" t="str">
            <v>Tai nghe có dây Type C, trắng</v>
          </cell>
          <cell r="E280" t="str">
            <v>White</v>
          </cell>
          <cell r="F280">
            <v>500000</v>
          </cell>
          <cell r="G280">
            <v>550000</v>
          </cell>
        </row>
        <row r="281">
          <cell r="C281" t="str">
            <v>IG93</v>
          </cell>
          <cell r="D281" t="str">
            <v>Tai nghe có dây IG935</v>
          </cell>
          <cell r="E281" t="str">
            <v>Đen</v>
          </cell>
          <cell r="F281">
            <v>273000</v>
          </cell>
          <cell r="G281">
            <v>300300</v>
          </cell>
        </row>
        <row r="282">
          <cell r="C282" t="str">
            <v>IG93</v>
          </cell>
          <cell r="D282" t="str">
            <v>Tai nghe có dây IG935</v>
          </cell>
          <cell r="E282" t="str">
            <v>Trắng</v>
          </cell>
          <cell r="F282">
            <v>273000</v>
          </cell>
          <cell r="G282">
            <v>300300</v>
          </cell>
        </row>
        <row r="283">
          <cell r="C283" t="str">
            <v>DG93</v>
          </cell>
          <cell r="D283" t="str">
            <v>Combo cáp sạc DG930</v>
          </cell>
          <cell r="E283" t="str">
            <v>Trắng</v>
          </cell>
          <cell r="F283">
            <v>173000</v>
          </cell>
          <cell r="G283">
            <v>190300.00000000003</v>
          </cell>
        </row>
        <row r="284">
          <cell r="C284" t="str">
            <v>L530</v>
          </cell>
          <cell r="D284" t="str">
            <v>Sạc đôi xe hơi(L5300)</v>
          </cell>
          <cell r="E284" t="str">
            <v>Black</v>
          </cell>
          <cell r="F284">
            <v>718000</v>
          </cell>
          <cell r="G284">
            <v>789800.00000000012</v>
          </cell>
        </row>
        <row r="285">
          <cell r="C285" t="str">
            <v>N330</v>
          </cell>
          <cell r="D285" t="str">
            <v>Sạc không dây 9W (N3300), Đen</v>
          </cell>
          <cell r="E285" t="str">
            <v>Black</v>
          </cell>
          <cell r="F285">
            <v>900000</v>
          </cell>
          <cell r="G285">
            <v>990000.00000000012</v>
          </cell>
        </row>
        <row r="286">
          <cell r="C286" t="str">
            <v>N330</v>
          </cell>
          <cell r="D286" t="str">
            <v>Sạc không dây 9W (N3300), Trắng</v>
          </cell>
          <cell r="E286" t="str">
            <v>White</v>
          </cell>
          <cell r="F286">
            <v>900000</v>
          </cell>
          <cell r="G286">
            <v>990000.00000000012</v>
          </cell>
        </row>
        <row r="287">
          <cell r="C287" t="str">
            <v>N510</v>
          </cell>
          <cell r="D287" t="str">
            <v>Đế sạc đứng không dây (N5105)</v>
          </cell>
          <cell r="E287" t="str">
            <v>Đen</v>
          </cell>
          <cell r="F287">
            <v>1273000</v>
          </cell>
          <cell r="G287">
            <v>1400300</v>
          </cell>
        </row>
        <row r="288">
          <cell r="C288" t="str">
            <v>N520</v>
          </cell>
          <cell r="D288" t="str">
            <v>Sạc đứng không dây 2019</v>
          </cell>
          <cell r="E288" t="str">
            <v>Đen</v>
          </cell>
          <cell r="F288">
            <v>1536000</v>
          </cell>
          <cell r="G288">
            <v>1689600.0000000002</v>
          </cell>
        </row>
        <row r="289">
          <cell r="C289" t="str">
            <v>P110_CHA</v>
          </cell>
          <cell r="D289" t="str">
            <v>Sạc không dây</v>
          </cell>
          <cell r="E289" t="str">
            <v>Đen</v>
          </cell>
          <cell r="F289">
            <v>455000</v>
          </cell>
          <cell r="G289">
            <v>500500.00000000006</v>
          </cell>
        </row>
        <row r="290">
          <cell r="C290" t="str">
            <v>P130</v>
          </cell>
          <cell r="D290" t="str">
            <v>Đế Sạc không dây P1300, Đen</v>
          </cell>
          <cell r="E290" t="str">
            <v>Black</v>
          </cell>
          <cell r="F290">
            <v>591000</v>
          </cell>
          <cell r="G290">
            <v>650100</v>
          </cell>
        </row>
        <row r="291">
          <cell r="C291" t="str">
            <v>P130</v>
          </cell>
          <cell r="D291" t="str">
            <v>Đế Sạc không dây P1300, Trắng</v>
          </cell>
          <cell r="E291" t="str">
            <v>White</v>
          </cell>
          <cell r="F291">
            <v>591000</v>
          </cell>
          <cell r="G291">
            <v>650100</v>
          </cell>
        </row>
        <row r="292">
          <cell r="C292" t="str">
            <v>P430</v>
          </cell>
          <cell r="D292" t="str">
            <v>Đế Đôi Sạc không dây P4300, Đen</v>
          </cell>
          <cell r="E292" t="str">
            <v>Black</v>
          </cell>
          <cell r="F292">
            <v>1173000</v>
          </cell>
          <cell r="G292">
            <v>1290300</v>
          </cell>
        </row>
        <row r="293">
          <cell r="C293" t="str">
            <v>P430</v>
          </cell>
          <cell r="D293" t="str">
            <v>Đế Đôi Sạc không dây P4300, Trắng</v>
          </cell>
          <cell r="E293" t="str">
            <v>White</v>
          </cell>
          <cell r="F293">
            <v>1173000</v>
          </cell>
          <cell r="G293">
            <v>1290300</v>
          </cell>
        </row>
        <row r="294">
          <cell r="C294" t="str">
            <v>P520</v>
          </cell>
          <cell r="D294" t="str">
            <v>Đế sạc đôi không dây 2019</v>
          </cell>
          <cell r="E294" t="str">
            <v>Đen</v>
          </cell>
          <cell r="F294">
            <v>1900000</v>
          </cell>
          <cell r="G294">
            <v>2090000.0000000002</v>
          </cell>
        </row>
        <row r="295">
          <cell r="C295" t="str">
            <v>P630</v>
          </cell>
          <cell r="D295" t="str">
            <v>Đế sạc ba không dây</v>
          </cell>
          <cell r="E295" t="str">
            <v>Black</v>
          </cell>
          <cell r="F295">
            <v>1809000</v>
          </cell>
          <cell r="G295">
            <v>1989900.0000000002</v>
          </cell>
        </row>
        <row r="296">
          <cell r="C296" t="str">
            <v>TA20</v>
          </cell>
          <cell r="D296" t="str">
            <v>Đầu sạc kèm cáp (sạc nhanh) TA20 type C</v>
          </cell>
          <cell r="E296" t="str">
            <v>Trắng</v>
          </cell>
          <cell r="F296">
            <v>291000</v>
          </cell>
          <cell r="G296">
            <v>320100</v>
          </cell>
        </row>
        <row r="297">
          <cell r="C297" t="str">
            <v>TA20</v>
          </cell>
          <cell r="D297" t="str">
            <v>Đầu sạc kèm cáp (sạc nhanh) TA20</v>
          </cell>
          <cell r="E297" t="str">
            <v>Trắng</v>
          </cell>
          <cell r="F297">
            <v>264000</v>
          </cell>
          <cell r="G297">
            <v>290400</v>
          </cell>
        </row>
        <row r="298">
          <cell r="C298" t="str">
            <v>TA22</v>
          </cell>
          <cell r="D298" t="str">
            <v>Củ sạc đôi 35W</v>
          </cell>
          <cell r="E298" t="str">
            <v>Black</v>
          </cell>
          <cell r="F298">
            <v>682000</v>
          </cell>
          <cell r="G298">
            <v>750200.00000000012</v>
          </cell>
        </row>
        <row r="299">
          <cell r="C299" t="str">
            <v>TA80</v>
          </cell>
          <cell r="D299" t="str">
            <v>Củ sạc 25W, type C (không kèm cáp)</v>
          </cell>
          <cell r="E299" t="str">
            <v>Black</v>
          </cell>
          <cell r="F299">
            <v>445000</v>
          </cell>
          <cell r="G299">
            <v>489500.00000000006</v>
          </cell>
        </row>
        <row r="300">
          <cell r="C300" t="str">
            <v>TA80</v>
          </cell>
          <cell r="D300" t="str">
            <v>Củ sạc 25W, type C (không kèm cáp)</v>
          </cell>
          <cell r="E300" t="str">
            <v>White</v>
          </cell>
          <cell r="F300">
            <v>445000</v>
          </cell>
          <cell r="G300">
            <v>489500.00000000006</v>
          </cell>
        </row>
        <row r="301">
          <cell r="C301" t="str">
            <v>TA80</v>
          </cell>
          <cell r="D301" t="str">
            <v>Củ sạc kèm cáp 25W (Type C- C), đen</v>
          </cell>
          <cell r="E301" t="str">
            <v>Black</v>
          </cell>
          <cell r="F301">
            <v>545000</v>
          </cell>
          <cell r="G301">
            <v>599500</v>
          </cell>
        </row>
        <row r="302">
          <cell r="C302" t="str">
            <v>TA80</v>
          </cell>
          <cell r="D302" t="str">
            <v>Củ sạc kèm cáp 25W (Type C- C), trắng</v>
          </cell>
          <cell r="E302" t="str">
            <v>Trắng</v>
          </cell>
          <cell r="F302">
            <v>545000</v>
          </cell>
          <cell r="G302">
            <v>599500</v>
          </cell>
        </row>
        <row r="303">
          <cell r="C303" t="str">
            <v>TA84</v>
          </cell>
          <cell r="D303" t="str">
            <v>Sạc nhanh 45W</v>
          </cell>
          <cell r="E303" t="str">
            <v>Đen</v>
          </cell>
          <cell r="F303">
            <v>900000</v>
          </cell>
          <cell r="G303">
            <v>990000.00000000012</v>
          </cell>
        </row>
        <row r="304">
          <cell r="C304" t="str">
            <v>SFR5</v>
          </cell>
          <cell r="D304" t="str">
            <v>Dây deo Galaxy Watch Active</v>
          </cell>
          <cell r="E304" t="str">
            <v>Black</v>
          </cell>
          <cell r="F304">
            <v>591000</v>
          </cell>
          <cell r="G304">
            <v>650100</v>
          </cell>
        </row>
        <row r="305">
          <cell r="C305" t="str">
            <v>SFR5</v>
          </cell>
          <cell r="D305" t="str">
            <v>Dây deo Galaxy Watch Active</v>
          </cell>
          <cell r="E305" t="str">
            <v>Green</v>
          </cell>
          <cell r="F305">
            <v>591000</v>
          </cell>
          <cell r="G305">
            <v>650100</v>
          </cell>
        </row>
        <row r="306">
          <cell r="C306" t="str">
            <v>SFR5</v>
          </cell>
          <cell r="D306" t="str">
            <v>Dây đeo Galaxy Watch Active</v>
          </cell>
          <cell r="E306" t="str">
            <v>Xám</v>
          </cell>
          <cell r="F306">
            <v>591000</v>
          </cell>
          <cell r="G306">
            <v>650100</v>
          </cell>
        </row>
        <row r="307">
          <cell r="C307" t="str">
            <v>SFR5</v>
          </cell>
          <cell r="D307" t="str">
            <v>Dây đeo Galaxy Watch Active</v>
          </cell>
          <cell r="E307" t="str">
            <v>Xanh</v>
          </cell>
          <cell r="F307">
            <v>591000</v>
          </cell>
          <cell r="G307">
            <v>650100</v>
          </cell>
        </row>
        <row r="308">
          <cell r="C308" t="str">
            <v>SFR5</v>
          </cell>
          <cell r="D308" t="str">
            <v>Dây đeo Galaxy Watch Active</v>
          </cell>
          <cell r="E308" t="str">
            <v>Cam</v>
          </cell>
          <cell r="F308">
            <v>591000</v>
          </cell>
          <cell r="G308">
            <v>650100</v>
          </cell>
        </row>
        <row r="309">
          <cell r="C309" t="str">
            <v>SFR5</v>
          </cell>
          <cell r="D309" t="str">
            <v>Dây đeo Galaxy Watch Active</v>
          </cell>
          <cell r="E309" t="str">
            <v>Trắng</v>
          </cell>
          <cell r="F309">
            <v>591000</v>
          </cell>
          <cell r="G309">
            <v>650100</v>
          </cell>
        </row>
        <row r="310">
          <cell r="C310" t="str">
            <v>SFR5</v>
          </cell>
          <cell r="D310" t="str">
            <v>Dây đeo Galaxy Watch Active</v>
          </cell>
          <cell r="E310" t="str">
            <v>Vàng</v>
          </cell>
          <cell r="F310">
            <v>591000</v>
          </cell>
          <cell r="G310">
            <v>650100</v>
          </cell>
        </row>
        <row r="311">
          <cell r="C311" t="str">
            <v>SFR8</v>
          </cell>
          <cell r="D311" t="str">
            <v>Dây đồng hồ 20mm, silicone</v>
          </cell>
          <cell r="E311" t="str">
            <v>xanh</v>
          </cell>
          <cell r="F311">
            <v>591000</v>
          </cell>
          <cell r="G311">
            <v>650100</v>
          </cell>
        </row>
        <row r="312">
          <cell r="C312" t="str">
            <v>SFR8</v>
          </cell>
          <cell r="D312" t="str">
            <v>Dây đồng hồ 20mm, silicone</v>
          </cell>
          <cell r="E312" t="str">
            <v>Xám</v>
          </cell>
          <cell r="F312">
            <v>591000</v>
          </cell>
          <cell r="G312">
            <v>650100</v>
          </cell>
        </row>
        <row r="313">
          <cell r="C313" t="str">
            <v>SFR8</v>
          </cell>
          <cell r="D313" t="str">
            <v>Dây đồng hồ 20mm, silicone</v>
          </cell>
          <cell r="E313" t="str">
            <v>tím</v>
          </cell>
          <cell r="F313">
            <v>591000</v>
          </cell>
          <cell r="G313">
            <v>650100</v>
          </cell>
        </row>
        <row r="314">
          <cell r="C314" t="str">
            <v>YSU8</v>
          </cell>
          <cell r="D314" t="str">
            <v>Dây đeo Galaxy Watch (22mm)</v>
          </cell>
          <cell r="E314" t="str">
            <v>Grey</v>
          </cell>
          <cell r="F314">
            <v>591000</v>
          </cell>
          <cell r="G314">
            <v>650100</v>
          </cell>
        </row>
        <row r="315">
          <cell r="C315" t="str">
            <v>YSU8</v>
          </cell>
          <cell r="D315" t="str">
            <v>Dây đeo Galaxy Watch (22mm)</v>
          </cell>
          <cell r="E315" t="str">
            <v>Blue</v>
          </cell>
          <cell r="F315">
            <v>591000</v>
          </cell>
          <cell r="G315">
            <v>650100</v>
          </cell>
        </row>
        <row r="316">
          <cell r="C316" t="str">
            <v>YSU8</v>
          </cell>
          <cell r="D316" t="str">
            <v>Dây đeo Galaxy Watch (20mm)</v>
          </cell>
          <cell r="E316" t="str">
            <v>Nâu</v>
          </cell>
          <cell r="F316">
            <v>591000</v>
          </cell>
          <cell r="G316">
            <v>650100</v>
          </cell>
        </row>
        <row r="317">
          <cell r="C317" t="str">
            <v>YSU8</v>
          </cell>
          <cell r="D317" t="str">
            <v>Dây đeo Galaxy Watch (20mm)</v>
          </cell>
          <cell r="E317" t="str">
            <v>Xám</v>
          </cell>
          <cell r="F317">
            <v>591000</v>
          </cell>
          <cell r="G317">
            <v>650100</v>
          </cell>
        </row>
        <row r="318">
          <cell r="C318" t="str">
            <v>YSU8</v>
          </cell>
          <cell r="D318" t="str">
            <v>Dây đeo Galaxy Watch (20mm)</v>
          </cell>
          <cell r="E318" t="str">
            <v>Hồng</v>
          </cell>
          <cell r="F318">
            <v>591000</v>
          </cell>
          <cell r="G318">
            <v>650100</v>
          </cell>
        </row>
        <row r="319">
          <cell r="C319" t="str">
            <v>YSU8</v>
          </cell>
          <cell r="D319" t="str">
            <v>Dây đeo Galaxy Watch (20mm)</v>
          </cell>
          <cell r="E319" t="str">
            <v>Red</v>
          </cell>
          <cell r="F319">
            <v>591000</v>
          </cell>
          <cell r="G319">
            <v>650100</v>
          </cell>
        </row>
        <row r="320">
          <cell r="C320" t="str">
            <v>YSU8</v>
          </cell>
          <cell r="D320" t="str">
            <v>Dây đeo Galaxy Watch (20mm)</v>
          </cell>
          <cell r="E320" t="str">
            <v>Ghi</v>
          </cell>
          <cell r="F320">
            <v>591000</v>
          </cell>
          <cell r="G320">
            <v>650100</v>
          </cell>
        </row>
        <row r="321">
          <cell r="C321" t="str">
            <v>YSU8</v>
          </cell>
          <cell r="D321" t="str">
            <v>Dây đeo Galaxy Watch (20mm)</v>
          </cell>
          <cell r="E321" t="str">
            <v>Tím</v>
          </cell>
          <cell r="F321">
            <v>591000</v>
          </cell>
          <cell r="G321">
            <v>650100</v>
          </cell>
        </row>
        <row r="322">
          <cell r="C322" t="str">
            <v>FGG9</v>
          </cell>
          <cell r="D322" t="str">
            <v>Ốp lưng S20 Ultra LINE (Brown)</v>
          </cell>
          <cell r="E322" t="str">
            <v>Nâu</v>
          </cell>
          <cell r="F322">
            <v>809000</v>
          </cell>
          <cell r="G322">
            <v>889900.00000000012</v>
          </cell>
        </row>
        <row r="323">
          <cell r="C323" t="str">
            <v>FGN98</v>
          </cell>
          <cell r="D323" t="str">
            <v>Note20Ultra Star War Cover</v>
          </cell>
          <cell r="E323" t="str">
            <v>N/A</v>
          </cell>
          <cell r="F323">
            <v>809000</v>
          </cell>
          <cell r="G323">
            <v>889900.00000000012</v>
          </cell>
        </row>
        <row r="324">
          <cell r="C324" t="str">
            <v>FGN98</v>
          </cell>
          <cell r="D324" t="str">
            <v xml:space="preserve">Note20Ultra Helvetica Cover </v>
          </cell>
          <cell r="E324" t="str">
            <v>N/A</v>
          </cell>
          <cell r="F324">
            <v>809000</v>
          </cell>
          <cell r="G324">
            <v>889900.00000000012</v>
          </cell>
        </row>
        <row r="325">
          <cell r="C325" t="str">
            <v>FGN98</v>
          </cell>
          <cell r="D325" t="str">
            <v>Note20Ultra Masterpiece Cover</v>
          </cell>
          <cell r="E325" t="str">
            <v>N/A</v>
          </cell>
          <cell r="F325">
            <v>809000</v>
          </cell>
          <cell r="G325">
            <v>889900.00000000012</v>
          </cell>
        </row>
        <row r="326">
          <cell r="C326" t="str">
            <v>FGN98</v>
          </cell>
          <cell r="D326" t="str">
            <v>Note20Ultra Benz Cover</v>
          </cell>
          <cell r="E326" t="str">
            <v>N/A</v>
          </cell>
          <cell r="F326">
            <v>1264000</v>
          </cell>
          <cell r="G326">
            <v>1390400</v>
          </cell>
        </row>
        <row r="327">
          <cell r="C327" t="str">
            <v>FPA5</v>
          </cell>
          <cell r="D327" t="str">
            <v>Ốp lưng bảo vệ A50S Kdlab</v>
          </cell>
          <cell r="E327" t="str">
            <v>Black</v>
          </cell>
          <cell r="F327">
            <v>136000</v>
          </cell>
          <cell r="G327">
            <v>149600</v>
          </cell>
        </row>
        <row r="328">
          <cell r="C328" t="str">
            <v>FPA5</v>
          </cell>
          <cell r="D328" t="str">
            <v>Ốp lưng Typoskin A51</v>
          </cell>
          <cell r="E328" t="str">
            <v>Black</v>
          </cell>
          <cell r="F328">
            <v>318000</v>
          </cell>
          <cell r="G328">
            <v>349800</v>
          </cell>
        </row>
        <row r="329">
          <cell r="C329" t="str">
            <v>FPA5</v>
          </cell>
          <cell r="D329" t="str">
            <v>Ốp lưng Nhựa A52, Đen</v>
          </cell>
          <cell r="E329" t="str">
            <v>Đen</v>
          </cell>
          <cell r="F329">
            <v>182000</v>
          </cell>
          <cell r="G329">
            <v>200200.00000000003</v>
          </cell>
        </row>
        <row r="330">
          <cell r="C330" t="str">
            <v>FPA5</v>
          </cell>
          <cell r="D330" t="str">
            <v>Ốp lưng Nhựa A52, Trong suốt</v>
          </cell>
          <cell r="E330" t="str">
            <v>Trong Suốt</v>
          </cell>
          <cell r="F330">
            <v>182000</v>
          </cell>
          <cell r="G330">
            <v>200200.00000000003</v>
          </cell>
        </row>
        <row r="331">
          <cell r="C331" t="str">
            <v>FPA7</v>
          </cell>
          <cell r="D331" t="str">
            <v>Ốp lưng Typoskin A71</v>
          </cell>
          <cell r="E331" t="str">
            <v>Black</v>
          </cell>
          <cell r="F331">
            <v>318000</v>
          </cell>
          <cell r="G331">
            <v>349800</v>
          </cell>
        </row>
        <row r="332">
          <cell r="C332" t="str">
            <v>FPM1</v>
          </cell>
          <cell r="D332" t="str">
            <v>Ốp lưng Nhựa M12, Đen</v>
          </cell>
          <cell r="E332" t="str">
            <v>Đen</v>
          </cell>
          <cell r="F332">
            <v>136000</v>
          </cell>
          <cell r="G332">
            <v>149600</v>
          </cell>
        </row>
        <row r="333">
          <cell r="C333" t="str">
            <v>FPR18</v>
          </cell>
          <cell r="D333" t="str">
            <v>Ốp lưng Buds Live Angmond, xanh dương</v>
          </cell>
          <cell r="E333" t="str">
            <v>Blue</v>
          </cell>
          <cell r="F333">
            <v>455000</v>
          </cell>
          <cell r="G333">
            <v>500500.00000000006</v>
          </cell>
        </row>
        <row r="334">
          <cell r="C334" t="str">
            <v>FPR18</v>
          </cell>
          <cell r="D334" t="str">
            <v>Ốp lưng Buds Live Goal Studio, Cam</v>
          </cell>
          <cell r="E334" t="str">
            <v>Orange</v>
          </cell>
          <cell r="F334">
            <v>455000</v>
          </cell>
          <cell r="G334">
            <v>500500.00000000006</v>
          </cell>
        </row>
        <row r="335">
          <cell r="C335" t="str">
            <v>FPR18</v>
          </cell>
          <cell r="D335" t="str">
            <v>Ốp lưng Buds Live Live The Goal, đỏ</v>
          </cell>
          <cell r="E335" t="str">
            <v>Red</v>
          </cell>
          <cell r="F335">
            <v>455000</v>
          </cell>
          <cell r="G335">
            <v>500500.00000000006</v>
          </cell>
        </row>
        <row r="336">
          <cell r="C336" t="str">
            <v>FPR18</v>
          </cell>
          <cell r="D336" t="str">
            <v>Ốp lưng Buds Live Marvel, đỏ</v>
          </cell>
          <cell r="E336" t="str">
            <v>Red</v>
          </cell>
          <cell r="F336">
            <v>455000</v>
          </cell>
          <cell r="G336">
            <v>500500.00000000006</v>
          </cell>
        </row>
        <row r="337">
          <cell r="C337" t="str">
            <v>FWA2</v>
          </cell>
          <cell r="D337" t="str">
            <v>Bao da A22</v>
          </cell>
          <cell r="E337" t="str">
            <v>Black</v>
          </cell>
          <cell r="F337">
            <v>500000</v>
          </cell>
          <cell r="G337">
            <v>550000</v>
          </cell>
        </row>
        <row r="338">
          <cell r="C338" t="str">
            <v>N200</v>
          </cell>
          <cell r="D338" t="str">
            <v>Tai nghe AKG N200</v>
          </cell>
          <cell r="E338" t="str">
            <v>Đen</v>
          </cell>
          <cell r="F338">
            <v>3173000</v>
          </cell>
          <cell r="G338">
            <v>3490300.0000000005</v>
          </cell>
        </row>
        <row r="339">
          <cell r="C339" t="str">
            <v>TOR1</v>
          </cell>
          <cell r="D339" t="str">
            <v>Ốp tai nghe Galaxy Buds</v>
          </cell>
          <cell r="E339" t="str">
            <v>Nâu</v>
          </cell>
          <cell r="F339">
            <v>536000</v>
          </cell>
          <cell r="G339">
            <v>589600</v>
          </cell>
        </row>
        <row r="340">
          <cell r="C340" t="str">
            <v>TOU0</v>
          </cell>
          <cell r="D340" t="str">
            <v>Đế sạc không dây LINE (Sally)</v>
          </cell>
          <cell r="E340" t="str">
            <v>Nâu</v>
          </cell>
          <cell r="F340">
            <v>1264000</v>
          </cell>
          <cell r="G340">
            <v>1390400</v>
          </cell>
        </row>
        <row r="341">
          <cell r="C341" t="str">
            <v>TOU0</v>
          </cell>
          <cell r="D341" t="str">
            <v>Đế Sạc không dây LINE (Brown)</v>
          </cell>
          <cell r="E341" t="str">
            <v>Vàng</v>
          </cell>
          <cell r="F341">
            <v>1264000</v>
          </cell>
          <cell r="G341">
            <v>1390400</v>
          </cell>
        </row>
        <row r="342">
          <cell r="C342" t="str">
            <v>XVR5</v>
          </cell>
          <cell r="D342" t="str">
            <v>Dây đeo đồng hồ 20mm</v>
          </cell>
          <cell r="E342" t="str">
            <v>đen</v>
          </cell>
          <cell r="F342">
            <v>591000</v>
          </cell>
          <cell r="G342">
            <v>650100</v>
          </cell>
        </row>
        <row r="343">
          <cell r="C343" t="str">
            <v>XVR5</v>
          </cell>
          <cell r="D343" t="str">
            <v>Dây đeo đồng hồ 20mm</v>
          </cell>
          <cell r="E343" t="str">
            <v>xám</v>
          </cell>
          <cell r="F343">
            <v>591000</v>
          </cell>
          <cell r="G343">
            <v>650100</v>
          </cell>
        </row>
        <row r="344">
          <cell r="C344" t="str">
            <v>XVR5</v>
          </cell>
          <cell r="D344" t="str">
            <v>Dây đeo đồng hồ 20mm</v>
          </cell>
          <cell r="E344" t="str">
            <v>hồng</v>
          </cell>
          <cell r="F344">
            <v>591000</v>
          </cell>
          <cell r="G344">
            <v>650100</v>
          </cell>
        </row>
        <row r="345">
          <cell r="C345" t="str">
            <v>XVR5</v>
          </cell>
          <cell r="D345" t="str">
            <v>Dây đeo đồng hồ 20mm</v>
          </cell>
          <cell r="E345" t="str">
            <v>đen</v>
          </cell>
          <cell r="F345">
            <v>591000</v>
          </cell>
          <cell r="G345">
            <v>650100</v>
          </cell>
        </row>
        <row r="346">
          <cell r="C346" t="str">
            <v>XVR5</v>
          </cell>
          <cell r="D346" t="str">
            <v>Dây đeo đồng hồ 20mm</v>
          </cell>
          <cell r="E346" t="str">
            <v>xanh</v>
          </cell>
          <cell r="F346">
            <v>591000</v>
          </cell>
          <cell r="G346">
            <v>650100</v>
          </cell>
        </row>
        <row r="347">
          <cell r="C347" t="str">
            <v>XVR5</v>
          </cell>
          <cell r="D347" t="str">
            <v>Dây đeo đồng hồ 20mm</v>
          </cell>
          <cell r="E347" t="str">
            <v>hồng</v>
          </cell>
          <cell r="F347">
            <v>591000</v>
          </cell>
          <cell r="G347">
            <v>650100</v>
          </cell>
        </row>
        <row r="348">
          <cell r="C348" t="str">
            <v>Y500</v>
          </cell>
          <cell r="D348" t="str">
            <v>Tai nghe Samsung AKG Y500</v>
          </cell>
          <cell r="E348" t="str">
            <v>Green</v>
          </cell>
          <cell r="F348">
            <v>3627000</v>
          </cell>
          <cell r="G348">
            <v>3989700.0000000005</v>
          </cell>
        </row>
        <row r="354">
          <cell r="C354" t="e">
            <v>#N/A</v>
          </cell>
          <cell r="D354" t="str">
            <v>A52 Wallet Flip Cover</v>
          </cell>
          <cell r="E354" t="str">
            <v>Black</v>
          </cell>
          <cell r="F354">
            <v>500000</v>
          </cell>
        </row>
        <row r="355">
          <cell r="C355" t="e">
            <v>#N/A</v>
          </cell>
          <cell r="D355" t="str">
            <v>A52 Mustang Diary</v>
          </cell>
          <cell r="E355" t="str">
            <v>Black</v>
          </cell>
          <cell r="F355">
            <v>636000</v>
          </cell>
        </row>
        <row r="356">
          <cell r="C356" t="e">
            <v>#N/A</v>
          </cell>
          <cell r="D356" t="str">
            <v>Dây da đồng hồ Galaxy Watch4</v>
          </cell>
          <cell r="E356" t="str">
            <v>Brown</v>
          </cell>
          <cell r="F356" t="str">
            <v>No RRP in System</v>
          </cell>
        </row>
        <row r="357">
          <cell r="C357" t="e">
            <v>#N/A</v>
          </cell>
          <cell r="D357" t="str">
            <v>Dây da đồng hồ Galaxy Watch4</v>
          </cell>
          <cell r="E357" t="str">
            <v>Navy Blue</v>
          </cell>
          <cell r="F357" t="str">
            <v>No RRP in System</v>
          </cell>
        </row>
        <row r="358">
          <cell r="C358" t="e">
            <v>#N/A</v>
          </cell>
          <cell r="D358" t="str">
            <v>Dây đồng hồ 20mm, da</v>
          </cell>
          <cell r="E358" t="str">
            <v>nâu</v>
          </cell>
          <cell r="F358">
            <v>1355000</v>
          </cell>
        </row>
        <row r="359">
          <cell r="C359" t="e">
            <v>#N/A</v>
          </cell>
          <cell r="D359" t="str">
            <v>Dây đồng hồ 20mm, da</v>
          </cell>
          <cell r="E359" t="str">
            <v>cam</v>
          </cell>
          <cell r="F359">
            <v>1355000</v>
          </cell>
        </row>
        <row r="360">
          <cell r="C360" t="e">
            <v>#N/A</v>
          </cell>
          <cell r="D360" t="str">
            <v>Dây đeo Gear S3 frontier</v>
          </cell>
          <cell r="E360" t="str">
            <v>Đỏ</v>
          </cell>
          <cell r="F360">
            <v>591000</v>
          </cell>
        </row>
        <row r="361">
          <cell r="C361" t="e">
            <v>#N/A</v>
          </cell>
          <cell r="D361" t="str">
            <v>Bao da kèm bàn phím Tab S4</v>
          </cell>
          <cell r="E361" t="str">
            <v>Black</v>
          </cell>
          <cell r="F361">
            <v>2718000</v>
          </cell>
        </row>
        <row r="362">
          <cell r="C362" t="e">
            <v>#N/A</v>
          </cell>
          <cell r="D362" t="str">
            <v>Bao da J6</v>
          </cell>
          <cell r="E362" t="str">
            <v>Black</v>
          </cell>
          <cell r="F362">
            <v>318000</v>
          </cell>
        </row>
        <row r="363">
          <cell r="C363" t="e">
            <v>#N/A</v>
          </cell>
          <cell r="D363" t="str">
            <v>Ốp lưng silicone Note10</v>
          </cell>
          <cell r="E363" t="str">
            <v>đen</v>
          </cell>
          <cell r="F363">
            <v>536000</v>
          </cell>
        </row>
        <row r="364">
          <cell r="C364" t="e">
            <v>#N/A</v>
          </cell>
          <cell r="D364" t="str">
            <v>Ốp lưng silicone Note10</v>
          </cell>
          <cell r="E364" t="str">
            <v>Bạc</v>
          </cell>
          <cell r="F364">
            <v>536000</v>
          </cell>
        </row>
        <row r="365">
          <cell r="C365" t="e">
            <v>#N/A</v>
          </cell>
          <cell r="D365" t="str">
            <v>Ốp lưng silicone Note10+</v>
          </cell>
          <cell r="E365" t="str">
            <v>Bạc</v>
          </cell>
          <cell r="F365">
            <v>536000</v>
          </cell>
        </row>
        <row r="366">
          <cell r="C366" t="e">
            <v>#N/A</v>
          </cell>
          <cell r="D366" t="str">
            <v xml:space="preserve">Bao da Tab S7 FE </v>
          </cell>
          <cell r="E366" t="str">
            <v>Black</v>
          </cell>
          <cell r="F366">
            <v>1809000</v>
          </cell>
        </row>
        <row r="367">
          <cell r="C367" t="e">
            <v>#N/A</v>
          </cell>
          <cell r="D367" t="str">
            <v>DeX Cable</v>
          </cell>
          <cell r="E367" t="str">
            <v>Black</v>
          </cell>
          <cell r="F367">
            <v>773000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 Page"/>
      <sheetName val="1. General Information"/>
      <sheetName val="2a. How to use"/>
      <sheetName val="2b. GMI Process"/>
      <sheetName val="3. HQ Course Calendar"/>
      <sheetName val="3b. Course Calendar Template"/>
      <sheetName val="4. HQ Course Framework"/>
      <sheetName val="5. People Directory"/>
      <sheetName val="myCoach"/>
      <sheetName val="Global Leader Course"/>
      <sheetName val="Global Executive Course"/>
      <sheetName val="Global Orientation"/>
      <sheetName val="SMA Global"/>
      <sheetName val="BLC"/>
      <sheetName val="TLC Global"/>
      <sheetName val="Credibility"/>
      <sheetName val="Respect"/>
      <sheetName val="Fairness"/>
      <sheetName val="Fun &amp; Teamwork"/>
      <sheetName val="Field Leader Course"/>
      <sheetName val="Managerial Leadership"/>
      <sheetName val="Leadership for Dispatchers"/>
      <sheetName val="New Country Manager"/>
      <sheetName val="TTC"/>
      <sheetName val="Marketing Essentials"/>
      <sheetName val="Samsung Mktg Leader Seminar_CMH"/>
      <sheetName val="Samsung Sales Framework"/>
      <sheetName val="MI Camp"/>
      <sheetName val="New Product Camp"/>
      <sheetName val="Brand Camp"/>
      <sheetName val="Digital Camp"/>
      <sheetName val="Sales Camp"/>
      <sheetName val="Market Intelligence"/>
      <sheetName val="Marketing Management"/>
      <sheetName val="Integrated Marketing Comm."/>
      <sheetName val="Joint Business Planning"/>
      <sheetName val="Samsung Sales Communications"/>
      <sheetName val="@ Retail Excellence"/>
      <sheetName val="Floor Selling Skills"/>
      <sheetName val="Complaint Management"/>
      <sheetName val="SPS Leader Course (Chinese)"/>
      <sheetName val="SPS Leader Course (English)"/>
      <sheetName val="Mold &amp; Die Technology Expert"/>
      <sheetName val="Production Technology Expert"/>
      <sheetName val="Basic Management Course"/>
      <sheetName val="IE Basics Manf.Lgstics(Trainer)"/>
      <sheetName val="Cell MSkilled Operator(Trainer)"/>
      <sheetName val="Factory Eq.Improvemt(Trainer)"/>
      <sheetName val="Basic SMD Course(Trainer)"/>
      <sheetName val="Practical SCM Course"/>
      <sheetName val="Vis.Manual Prdctn. Technique"/>
      <sheetName val="Neo-Practical IE"/>
      <sheetName val="Neo-Expert IE"/>
      <sheetName val="Practical Mnf. Distribution"/>
      <sheetName val="Expert Mnf. Distribution"/>
      <sheetName val="Factory Eq.Improvemt"/>
      <sheetName val="LCiA Improvement Course"/>
      <sheetName val="Practical Cell Course"/>
      <sheetName val="Cell Leader"/>
      <sheetName val="SMD Equipment Maintenance"/>
      <sheetName val="SMD Manager Course"/>
      <sheetName val="Basic SMD_Vendor Course"/>
      <sheetName val="Basic PLC &amp; Pneumatic Control"/>
      <sheetName val="PLC App.&amp; SERVO Motor Control"/>
      <sheetName val="Introduction to Visual C++ FA"/>
      <sheetName val="EHQ - Course 1"/>
      <sheetName val="EHQ - Course 2"/>
      <sheetName val="EHQ - Course 3"/>
      <sheetName val="EHQ - Course 4"/>
      <sheetName val="EHQ - Course 5"/>
      <sheetName val="EHQ - Course 6"/>
      <sheetName val="EHQ - Course 7"/>
      <sheetName val="EHQ - Course 8"/>
      <sheetName val="EHQ - Course 9"/>
      <sheetName val="EHQ - Course 10"/>
      <sheetName val="SEUK - Course 1"/>
      <sheetName val="SEUK - Course 2"/>
      <sheetName val="ARM Processor Control (English)"/>
      <sheetName val="SI App. for HSDD (English)"/>
      <sheetName val="Mixed-Signal System (English)"/>
      <sheetName val="ORC SW Architect(English)"/>
      <sheetName val="IW-HCI for SW Architecture(Engl"/>
      <sheetName val="IW-Fundamentals of SW Architect"/>
      <sheetName val="IW-Introduction to SW Testing"/>
      <sheetName val="IW-SW Product Lines in Action"/>
      <sheetName val="IW-Agile SW Developing"/>
      <sheetName val="IW-Parallel Computing"/>
      <sheetName val="IW-Requirement Engineering"/>
      <sheetName val="IW-Clouding Comput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_SEV"/>
      <sheetName val="REVISED_SEV"/>
      <sheetName val="PLAN_SEV"/>
      <sheetName val="Master"/>
      <sheetName val="Product Overall"/>
      <sheetName val="REVISED_SAV"/>
      <sheetName val="ACTUAL_SAV"/>
      <sheetName val="PLAN_SAV"/>
      <sheetName val="Activity code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Date</v>
          </cell>
        </row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 t="str">
            <v>2010.001</v>
          </cell>
        </row>
        <row r="27">
          <cell r="A27" t="str">
            <v>2010.002</v>
          </cell>
        </row>
        <row r="28">
          <cell r="A28" t="str">
            <v>2010.003</v>
          </cell>
        </row>
        <row r="29">
          <cell r="A29" t="str">
            <v>2010.004</v>
          </cell>
        </row>
        <row r="30">
          <cell r="A30" t="str">
            <v>2010.005</v>
          </cell>
        </row>
        <row r="31">
          <cell r="A31" t="str">
            <v>2010.006</v>
          </cell>
        </row>
        <row r="32">
          <cell r="A32" t="str">
            <v>2010.007</v>
          </cell>
        </row>
        <row r="33">
          <cell r="A33">
            <v>2010.008</v>
          </cell>
        </row>
        <row r="34">
          <cell r="A34">
            <v>2010.009</v>
          </cell>
        </row>
        <row r="35">
          <cell r="A35" t="str">
            <v>2010.010</v>
          </cell>
        </row>
        <row r="36">
          <cell r="A36" t="str">
            <v>2010.011</v>
          </cell>
        </row>
        <row r="37">
          <cell r="A37" t="str">
            <v>2010.012</v>
          </cell>
        </row>
        <row r="38">
          <cell r="A38">
            <v>2011.001</v>
          </cell>
        </row>
        <row r="39">
          <cell r="A39" t="str">
            <v>2011.002</v>
          </cell>
        </row>
        <row r="40">
          <cell r="A40" t="str">
            <v>2011.003</v>
          </cell>
        </row>
        <row r="41">
          <cell r="A41" t="str">
            <v>2011.004</v>
          </cell>
        </row>
        <row r="42">
          <cell r="A42" t="str">
            <v>2011.005</v>
          </cell>
        </row>
        <row r="43">
          <cell r="A43">
            <v>2011.0060000000001</v>
          </cell>
        </row>
        <row r="44">
          <cell r="A44">
            <v>2011.0070000000001</v>
          </cell>
        </row>
        <row r="45">
          <cell r="A45">
            <v>2011.008</v>
          </cell>
        </row>
        <row r="46">
          <cell r="A46">
            <v>2011.009</v>
          </cell>
        </row>
        <row r="47">
          <cell r="A47" t="str">
            <v>2011.010</v>
          </cell>
        </row>
        <row r="48">
          <cell r="A48">
            <v>2011.011</v>
          </cell>
        </row>
        <row r="49">
          <cell r="A49">
            <v>2011.0119999999999</v>
          </cell>
        </row>
        <row r="50">
          <cell r="A50">
            <v>2012.001</v>
          </cell>
        </row>
        <row r="51">
          <cell r="A51">
            <v>2012.002</v>
          </cell>
        </row>
        <row r="52">
          <cell r="A52">
            <v>2012.0029999999999</v>
          </cell>
        </row>
        <row r="53">
          <cell r="A53">
            <v>2012.0039999999999</v>
          </cell>
        </row>
        <row r="54">
          <cell r="A54">
            <v>2012.0050000000001</v>
          </cell>
        </row>
        <row r="55">
          <cell r="A55">
            <v>2012.0060000000001</v>
          </cell>
        </row>
        <row r="56">
          <cell r="A56">
            <v>2012.0070000000001</v>
          </cell>
        </row>
        <row r="57">
          <cell r="A57">
            <v>2012.008</v>
          </cell>
        </row>
        <row r="58">
          <cell r="A58">
            <v>2012.009</v>
          </cell>
        </row>
        <row r="59">
          <cell r="A59" t="str">
            <v>2012.010</v>
          </cell>
        </row>
        <row r="60">
          <cell r="A60">
            <v>2012.011</v>
          </cell>
        </row>
        <row r="61">
          <cell r="A61">
            <v>2012.0119999999999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PL Acc"/>
      <sheetName val="PL by month"/>
      <sheetName val="Curr"/>
      <sheetName val="ACT_USD"/>
      <sheetName val="ACT_VND"/>
      <sheetName val="BIZ_USD"/>
      <sheetName val="BIZ_VND"/>
      <sheetName val="REV_USD"/>
      <sheetName val="REV_VND"/>
      <sheetName val="Sheet1"/>
    </sheetNames>
    <sheetDataSet>
      <sheetData sheetId="0" refreshError="1"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>
            <v>40179</v>
          </cell>
        </row>
        <row r="27">
          <cell r="A27">
            <v>40210</v>
          </cell>
        </row>
        <row r="28">
          <cell r="A28">
            <v>40238</v>
          </cell>
        </row>
        <row r="29">
          <cell r="A29">
            <v>40269</v>
          </cell>
        </row>
        <row r="30">
          <cell r="A30">
            <v>40299</v>
          </cell>
        </row>
        <row r="31">
          <cell r="A31">
            <v>40330</v>
          </cell>
        </row>
        <row r="32">
          <cell r="A32">
            <v>40360</v>
          </cell>
        </row>
        <row r="33">
          <cell r="A33">
            <v>40391</v>
          </cell>
        </row>
        <row r="34">
          <cell r="A34">
            <v>40422</v>
          </cell>
        </row>
        <row r="35">
          <cell r="A35">
            <v>40452</v>
          </cell>
        </row>
        <row r="36">
          <cell r="A36">
            <v>40483</v>
          </cell>
        </row>
        <row r="37">
          <cell r="A37">
            <v>40513</v>
          </cell>
        </row>
        <row r="38">
          <cell r="A38">
            <v>40544</v>
          </cell>
        </row>
        <row r="39">
          <cell r="A39">
            <v>40575</v>
          </cell>
        </row>
        <row r="40">
          <cell r="A40">
            <v>40603</v>
          </cell>
        </row>
        <row r="41">
          <cell r="A41">
            <v>40634</v>
          </cell>
        </row>
        <row r="42">
          <cell r="A42">
            <v>40664</v>
          </cell>
        </row>
        <row r="43">
          <cell r="A43">
            <v>40695</v>
          </cell>
        </row>
        <row r="44">
          <cell r="A44">
            <v>40725</v>
          </cell>
        </row>
        <row r="45">
          <cell r="A45">
            <v>40756</v>
          </cell>
        </row>
        <row r="46">
          <cell r="A46">
            <v>40787</v>
          </cell>
        </row>
        <row r="47">
          <cell r="A47">
            <v>40817</v>
          </cell>
        </row>
        <row r="48">
          <cell r="A48">
            <v>40848</v>
          </cell>
        </row>
        <row r="49">
          <cell r="A49">
            <v>40878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Table"/>
      <sheetName val="Table (3)"/>
      <sheetName val="Table (2)"/>
      <sheetName val="★작업용-기본"/>
      <sheetName val="★작업용-생판"/>
      <sheetName val="★작업용-중산"/>
      <sheetName val="★09년-수식"/>
      <sheetName val="★09년-계획-값"/>
      <sheetName val="★09년-980년간-값"/>
      <sheetName val="★08년-년간-값"/>
      <sheetName val="★09년(계획비,전년비)전망"/>
      <sheetName val="Graph"/>
      <sheetName val="★09년-실적-값"/>
      <sheetName val="★09년-전망-값"/>
      <sheetName val="Master"/>
      <sheetName val="Old Form"/>
      <sheetName val="Table_(3)"/>
      <sheetName val="Table_(2)"/>
      <sheetName val="Old_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2009"/>
      <sheetName val="PLAN2010"/>
      <sheetName val="REF"/>
      <sheetName val="SAL"/>
      <sheetName val="ACTUAL2011-USD"/>
      <sheetName val="ACTUAL2011VND"/>
      <sheetName val="PLAN2011"/>
      <sheetName val="PLAN2011VND"/>
      <sheetName val="PLAN2010VND"/>
      <sheetName val="Table"/>
    </sheetNames>
    <sheetDataSet>
      <sheetData sheetId="0" refreshError="1"/>
      <sheetData sheetId="1" refreshError="1"/>
      <sheetData sheetId="2" refreshError="1">
        <row r="2">
          <cell r="A2">
            <v>39448</v>
          </cell>
        </row>
        <row r="3">
          <cell r="A3">
            <v>39479</v>
          </cell>
        </row>
        <row r="4">
          <cell r="A4">
            <v>39508</v>
          </cell>
        </row>
        <row r="5">
          <cell r="A5">
            <v>39539</v>
          </cell>
        </row>
        <row r="6">
          <cell r="A6">
            <v>39569</v>
          </cell>
        </row>
        <row r="7">
          <cell r="A7">
            <v>39600</v>
          </cell>
        </row>
        <row r="8">
          <cell r="A8">
            <v>39630</v>
          </cell>
        </row>
        <row r="9">
          <cell r="A9">
            <v>39661</v>
          </cell>
        </row>
        <row r="10">
          <cell r="A10">
            <v>39692</v>
          </cell>
        </row>
        <row r="11">
          <cell r="A11">
            <v>39722</v>
          </cell>
        </row>
        <row r="12">
          <cell r="A12">
            <v>39753</v>
          </cell>
        </row>
        <row r="13">
          <cell r="A13">
            <v>39783</v>
          </cell>
        </row>
        <row r="14">
          <cell r="A14">
            <v>39814</v>
          </cell>
        </row>
        <row r="15">
          <cell r="A15">
            <v>39845</v>
          </cell>
        </row>
        <row r="16">
          <cell r="A16">
            <v>39873</v>
          </cell>
        </row>
        <row r="17">
          <cell r="A17">
            <v>39904</v>
          </cell>
        </row>
        <row r="18">
          <cell r="A18">
            <v>39934</v>
          </cell>
        </row>
        <row r="19">
          <cell r="A19">
            <v>39965</v>
          </cell>
        </row>
        <row r="20">
          <cell r="A20">
            <v>39995</v>
          </cell>
        </row>
        <row r="21">
          <cell r="A21">
            <v>40026</v>
          </cell>
        </row>
        <row r="22">
          <cell r="A22">
            <v>40057</v>
          </cell>
        </row>
        <row r="23">
          <cell r="A23">
            <v>40087</v>
          </cell>
        </row>
        <row r="24">
          <cell r="A24">
            <v>40118</v>
          </cell>
        </row>
        <row r="25">
          <cell r="A25">
            <v>40148</v>
          </cell>
        </row>
        <row r="26">
          <cell r="A26">
            <v>40179</v>
          </cell>
        </row>
        <row r="27">
          <cell r="A27">
            <v>40210</v>
          </cell>
        </row>
        <row r="28">
          <cell r="A28">
            <v>40238</v>
          </cell>
        </row>
        <row r="29">
          <cell r="A29">
            <v>40269</v>
          </cell>
        </row>
        <row r="30">
          <cell r="A30">
            <v>40299</v>
          </cell>
        </row>
        <row r="31">
          <cell r="A31">
            <v>40330</v>
          </cell>
        </row>
        <row r="32">
          <cell r="A32">
            <v>40360</v>
          </cell>
        </row>
        <row r="33">
          <cell r="A33">
            <v>40391</v>
          </cell>
        </row>
        <row r="34">
          <cell r="A34">
            <v>40422</v>
          </cell>
        </row>
        <row r="35">
          <cell r="A35">
            <v>40452</v>
          </cell>
        </row>
        <row r="36">
          <cell r="A36">
            <v>40483</v>
          </cell>
        </row>
        <row r="37">
          <cell r="A37">
            <v>40513</v>
          </cell>
        </row>
        <row r="38">
          <cell r="A38">
            <v>40544</v>
          </cell>
        </row>
        <row r="39">
          <cell r="A39">
            <v>40575</v>
          </cell>
        </row>
        <row r="40">
          <cell r="A40">
            <v>40603</v>
          </cell>
        </row>
        <row r="41">
          <cell r="A41">
            <v>40634</v>
          </cell>
        </row>
        <row r="42">
          <cell r="A42">
            <v>40664</v>
          </cell>
        </row>
        <row r="43">
          <cell r="A43">
            <v>40695</v>
          </cell>
        </row>
        <row r="44">
          <cell r="A44">
            <v>40725</v>
          </cell>
        </row>
        <row r="45">
          <cell r="A45">
            <v>40756</v>
          </cell>
        </row>
        <row r="46">
          <cell r="A46">
            <v>40787</v>
          </cell>
        </row>
        <row r="47">
          <cell r="A47">
            <v>40817</v>
          </cell>
        </row>
        <row r="48">
          <cell r="A48">
            <v>40848</v>
          </cell>
        </row>
        <row r="49">
          <cell r="A49">
            <v>40878</v>
          </cell>
        </row>
        <row r="52">
          <cell r="A52" t="str">
            <v>How to do this file</v>
          </cell>
        </row>
        <row r="53">
          <cell r="A53" t="str">
            <v>1. Update Act current month of Sales, SVC(KE30\A05-ACC-INTL)</v>
          </cell>
        </row>
        <row r="54">
          <cell r="A54" t="str">
            <v>2. Add value of C.G.S Labour and C.G.S Expense to value of C.G.S Material (column AM to AL, column AN to AL)</v>
          </cell>
        </row>
        <row r="55">
          <cell r="A55" t="str">
            <v>3. Subtract value of C.G.S Labour and C.G.S Expense to value of Net OH Amt (column AM to CB, column AN to CB)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INING CALENDAR "/>
      <sheetName val="HQ &amp; RHQ CALENDAR"/>
      <sheetName val="GHR Hub Codes"/>
      <sheetName val="Classification"/>
      <sheetName val="REF"/>
    </sheetNames>
    <sheetDataSet>
      <sheetData sheetId="0" refreshError="1"/>
      <sheetData sheetId="1" refreshError="1"/>
      <sheetData sheetId="2">
        <row r="25">
          <cell r="D25" t="str">
            <v>JB</v>
          </cell>
        </row>
        <row r="26">
          <cell r="D26" t="str">
            <v>JB</v>
          </cell>
        </row>
        <row r="27">
          <cell r="D27" t="str">
            <v>JB</v>
          </cell>
        </row>
        <row r="28">
          <cell r="D28" t="str">
            <v>JB</v>
          </cell>
        </row>
        <row r="29">
          <cell r="D29" t="str">
            <v>JB</v>
          </cell>
        </row>
        <row r="30">
          <cell r="D30" t="str">
            <v>JO</v>
          </cell>
        </row>
        <row r="31">
          <cell r="D31" t="str">
            <v>JO</v>
          </cell>
        </row>
        <row r="32">
          <cell r="D32" t="str">
            <v>JO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디지털미디어"/>
      <sheetName val="디지털프린팅"/>
      <sheetName val="생활가전사업부"/>
      <sheetName val="반도체총괄"/>
      <sheetName val="DSC"/>
      <sheetName val="GHR Hub Codes"/>
    </sheetNames>
    <sheetDataSet>
      <sheetData sheetId="0"/>
      <sheetData sheetId="1"/>
      <sheetData sheetId="2">
        <row r="2">
          <cell r="A2" t="str">
            <v>가황현</v>
          </cell>
          <cell r="B2" t="str">
            <v>E4(선임)</v>
          </cell>
          <cell r="C2">
            <v>7508041470710</v>
          </cell>
          <cell r="D2" t="str">
            <v>디지털미디어총괄</v>
          </cell>
          <cell r="E2" t="str">
            <v>디지털프린팅사업부</v>
          </cell>
          <cell r="F2" t="str">
            <v>S/W개발1그룹(디지털프린팅사업부)</v>
          </cell>
        </row>
        <row r="3">
          <cell r="A3" t="str">
            <v>감동규</v>
          </cell>
          <cell r="B3" t="str">
            <v>G5(과장)</v>
          </cell>
          <cell r="C3">
            <v>7105101908319</v>
          </cell>
          <cell r="D3" t="str">
            <v>디지털미디어총괄</v>
          </cell>
          <cell r="E3" t="str">
            <v>디지털프린팅사업부</v>
          </cell>
          <cell r="F3" t="str">
            <v>지원그룹(디지털프린팅사업부)</v>
          </cell>
        </row>
        <row r="4">
          <cell r="A4" t="str">
            <v>강경표</v>
          </cell>
          <cell r="B4" t="str">
            <v>E5(책임)</v>
          </cell>
          <cell r="C4">
            <v>6609021648228</v>
          </cell>
          <cell r="D4" t="str">
            <v>디지털미디어총괄</v>
          </cell>
          <cell r="E4" t="str">
            <v>디지털프린팅사업부</v>
          </cell>
          <cell r="F4" t="str">
            <v>상품화개발그룹(디지털프린팅사업부)</v>
          </cell>
        </row>
        <row r="5">
          <cell r="A5" t="str">
            <v>강경훈</v>
          </cell>
          <cell r="B5" t="str">
            <v>E3(사원)</v>
          </cell>
          <cell r="C5">
            <v>8202021932124</v>
          </cell>
          <cell r="D5" t="str">
            <v>디지털미디어총괄</v>
          </cell>
          <cell r="E5" t="str">
            <v>디지털프린팅사업부</v>
          </cell>
          <cell r="F5" t="str">
            <v>S/W개발1그룹(디지털프린팅사업부)</v>
          </cell>
        </row>
        <row r="6">
          <cell r="A6" t="str">
            <v>강관호</v>
          </cell>
          <cell r="B6" t="str">
            <v>E4(선임)</v>
          </cell>
          <cell r="C6">
            <v>7609261030217</v>
          </cell>
          <cell r="D6" t="str">
            <v>디지털미디어총괄</v>
          </cell>
          <cell r="E6" t="str">
            <v>디지털프린팅사업부</v>
          </cell>
          <cell r="F6" t="str">
            <v>상품화개발그룹(디지털프린팅사업부)</v>
          </cell>
        </row>
        <row r="7">
          <cell r="A7" t="str">
            <v>강기민</v>
          </cell>
          <cell r="B7" t="str">
            <v>E5(책임)</v>
          </cell>
          <cell r="C7">
            <v>7005021018621</v>
          </cell>
          <cell r="D7" t="str">
            <v>디지털미디어총괄</v>
          </cell>
          <cell r="E7" t="str">
            <v>디지털프린팅사업부</v>
          </cell>
          <cell r="F7" t="str">
            <v>선행2그룹 Lab 2(디지털프린팅사업부)</v>
          </cell>
        </row>
        <row r="8">
          <cell r="A8" t="str">
            <v>강남욱</v>
          </cell>
          <cell r="B8" t="str">
            <v>G5(과장)</v>
          </cell>
          <cell r="C8">
            <v>7107241696216</v>
          </cell>
          <cell r="D8" t="str">
            <v>디지털미디어총괄</v>
          </cell>
          <cell r="E8" t="str">
            <v>디지털프린팅사업부</v>
          </cell>
          <cell r="F8" t="str">
            <v>지원그룹(디지털프린팅사업부구미)</v>
          </cell>
        </row>
        <row r="9">
          <cell r="A9" t="str">
            <v>강대희</v>
          </cell>
          <cell r="B9" t="str">
            <v>T2(사원)</v>
          </cell>
          <cell r="C9">
            <v>8109251785311</v>
          </cell>
          <cell r="D9" t="str">
            <v>디지털미디어총괄</v>
          </cell>
          <cell r="E9" t="str">
            <v>디지털프린팅사업부</v>
          </cell>
          <cell r="F9" t="str">
            <v>품질운영그룹(디지털프린팅사업부)</v>
          </cell>
        </row>
        <row r="10">
          <cell r="A10" t="str">
            <v>강동주</v>
          </cell>
          <cell r="B10" t="str">
            <v>E5(책임)</v>
          </cell>
          <cell r="C10">
            <v>7010151063224</v>
          </cell>
          <cell r="D10" t="str">
            <v>디지털미디어총괄</v>
          </cell>
          <cell r="E10" t="str">
            <v>디지털프린팅사업부</v>
          </cell>
          <cell r="F10" t="str">
            <v>상품화개발그룹(디지털프린팅사업부)</v>
          </cell>
        </row>
        <row r="11">
          <cell r="A11" t="str">
            <v>강두석</v>
          </cell>
          <cell r="B11" t="str">
            <v>T5(과장)</v>
          </cell>
          <cell r="C11">
            <v>6802021460918</v>
          </cell>
          <cell r="D11" t="str">
            <v>디지털미디어총괄</v>
          </cell>
          <cell r="E11" t="str">
            <v>디지털프린팅사업부</v>
          </cell>
          <cell r="F11" t="str">
            <v>제조그룹(디지털프린팅사업부)</v>
          </cell>
        </row>
        <row r="12">
          <cell r="A12" t="str">
            <v>강래완</v>
          </cell>
          <cell r="B12" t="str">
            <v>E6(수석)</v>
          </cell>
          <cell r="C12">
            <v>6509261095410</v>
          </cell>
          <cell r="D12" t="str">
            <v>디지털미디어총괄</v>
          </cell>
          <cell r="E12" t="str">
            <v>디지털프린팅사업부</v>
          </cell>
          <cell r="F12" t="str">
            <v>상품화개발그룹(디지털프린팅사업부)</v>
          </cell>
        </row>
        <row r="13">
          <cell r="A13" t="str">
            <v>강문구</v>
          </cell>
          <cell r="B13" t="str">
            <v>T3(사원)</v>
          </cell>
          <cell r="C13">
            <v>7801181094817</v>
          </cell>
          <cell r="D13" t="str">
            <v>디지털미디어총괄</v>
          </cell>
          <cell r="E13" t="str">
            <v>디지털프린팅사업부</v>
          </cell>
          <cell r="F13" t="str">
            <v>제품기술그룹(디지털프린팅사업부)</v>
          </cell>
        </row>
        <row r="14">
          <cell r="A14" t="str">
            <v>강미영</v>
          </cell>
          <cell r="B14" t="str">
            <v>T2(사원)</v>
          </cell>
          <cell r="C14">
            <v>7711292637137</v>
          </cell>
          <cell r="D14" t="str">
            <v>디지털미디어총괄</v>
          </cell>
          <cell r="E14" t="str">
            <v>디지털프린팅사업부</v>
          </cell>
          <cell r="F14" t="str">
            <v>품질운영그룹(디지털프린팅사업부)</v>
          </cell>
        </row>
        <row r="15">
          <cell r="A15" t="str">
            <v>강민</v>
          </cell>
          <cell r="B15" t="str">
            <v>M3(사원)</v>
          </cell>
          <cell r="C15">
            <v>7810181149313</v>
          </cell>
          <cell r="D15" t="str">
            <v>디지털미디어총괄</v>
          </cell>
          <cell r="E15" t="str">
            <v>디지털프린팅사업부</v>
          </cell>
          <cell r="F15" t="str">
            <v>구주/CIS마케팅그룹(디지털프린팅사업부)</v>
          </cell>
        </row>
        <row r="16">
          <cell r="A16" t="str">
            <v>강민석</v>
          </cell>
          <cell r="B16" t="str">
            <v>E3(사원)</v>
          </cell>
          <cell r="C16">
            <v>8101161565621</v>
          </cell>
          <cell r="D16" t="str">
            <v>디지털미디어총괄</v>
          </cell>
          <cell r="E16" t="str">
            <v>디지털프린팅사업부</v>
          </cell>
          <cell r="F16" t="str">
            <v>상품화개발그룹(디지털프린팅사업부)</v>
          </cell>
        </row>
        <row r="17">
          <cell r="A17" t="str">
            <v>강범권</v>
          </cell>
          <cell r="B17" t="str">
            <v>E3(사원)</v>
          </cell>
          <cell r="C17">
            <v>7810011067313</v>
          </cell>
          <cell r="D17" t="str">
            <v>디지털미디어총괄</v>
          </cell>
          <cell r="E17" t="str">
            <v>디지털프린팅사업부</v>
          </cell>
          <cell r="F17" t="str">
            <v>S/W개발2그룹(디지털프린팅사업부)</v>
          </cell>
        </row>
        <row r="18">
          <cell r="A18" t="str">
            <v>강병수</v>
          </cell>
          <cell r="B18" t="str">
            <v>G1(사원)</v>
          </cell>
          <cell r="C18">
            <v>8008011661713</v>
          </cell>
          <cell r="D18" t="str">
            <v>디지털미디어총괄</v>
          </cell>
          <cell r="E18" t="str">
            <v>디지털프린팅사업부</v>
          </cell>
          <cell r="F18" t="str">
            <v>서비스기획그룹(디지털프린팅사업부)</v>
          </cell>
        </row>
        <row r="19">
          <cell r="A19" t="str">
            <v>강병태</v>
          </cell>
          <cell r="B19" t="str">
            <v>E4(선임)</v>
          </cell>
          <cell r="C19">
            <v>7312101122611</v>
          </cell>
          <cell r="D19" t="str">
            <v>디지털미디어총괄</v>
          </cell>
          <cell r="E19" t="str">
            <v>디지털프린팅사업부</v>
          </cell>
          <cell r="F19" t="str">
            <v>S/W개발2그룹(디지털프린팅사업부)</v>
          </cell>
        </row>
        <row r="20">
          <cell r="A20" t="str">
            <v>강봉식</v>
          </cell>
          <cell r="B20" t="str">
            <v>T4(대리)</v>
          </cell>
          <cell r="C20">
            <v>7807251807634</v>
          </cell>
          <cell r="D20" t="str">
            <v>디지털미디어총괄</v>
          </cell>
          <cell r="E20" t="str">
            <v>디지털프린팅사업부</v>
          </cell>
          <cell r="F20" t="str">
            <v>제조그룹(디지털프린팅사업부)</v>
          </cell>
        </row>
        <row r="21">
          <cell r="A21" t="str">
            <v>강삼신</v>
          </cell>
          <cell r="B21" t="str">
            <v>G5(과장)</v>
          </cell>
          <cell r="C21">
            <v>6703131531646</v>
          </cell>
          <cell r="D21" t="str">
            <v>디지털미디어총괄</v>
          </cell>
          <cell r="E21" t="str">
            <v>디지털프린팅사업부</v>
          </cell>
          <cell r="F21" t="str">
            <v>조달구매그룹(디지털프린팅사업부)</v>
          </cell>
        </row>
        <row r="22">
          <cell r="A22" t="str">
            <v>강상욱</v>
          </cell>
          <cell r="B22" t="str">
            <v>T5(과장)</v>
          </cell>
          <cell r="C22">
            <v>7004071448833</v>
          </cell>
          <cell r="D22" t="str">
            <v>디지털미디어총괄</v>
          </cell>
          <cell r="E22" t="str">
            <v>디지털프린팅사업부</v>
          </cell>
          <cell r="F22" t="str">
            <v>품질보증그룹(디지털프린팅사업부)</v>
          </cell>
        </row>
        <row r="23">
          <cell r="A23" t="str">
            <v>강상철</v>
          </cell>
          <cell r="B23" t="str">
            <v>고문</v>
          </cell>
          <cell r="C23">
            <v>5003085101496</v>
          </cell>
          <cell r="D23" t="str">
            <v>디지털미디어총괄</v>
          </cell>
          <cell r="E23" t="str">
            <v>디지털프린팅사업부</v>
          </cell>
          <cell r="F23" t="str">
            <v>디지털프린팅사업부</v>
          </cell>
        </row>
        <row r="24">
          <cell r="A24" t="str">
            <v>강석진</v>
          </cell>
          <cell r="B24" t="str">
            <v>E4(선임)</v>
          </cell>
          <cell r="C24">
            <v>7508111111011</v>
          </cell>
          <cell r="D24" t="str">
            <v>디지털미디어총괄</v>
          </cell>
          <cell r="E24" t="str">
            <v>디지털프린팅사업부</v>
          </cell>
          <cell r="F24" t="str">
            <v>선행3그룹 Lab 2(디지털프린팅사업부)</v>
          </cell>
        </row>
        <row r="25">
          <cell r="A25" t="str">
            <v>강선구</v>
          </cell>
          <cell r="B25" t="str">
            <v>G6(차장)</v>
          </cell>
          <cell r="C25">
            <v>6611021772816</v>
          </cell>
          <cell r="D25" t="str">
            <v>디지털미디어총괄</v>
          </cell>
          <cell r="E25" t="str">
            <v>디지털프린팅사업부</v>
          </cell>
          <cell r="F25" t="str">
            <v>CS혁신그룹(디지털프린팅사업부)</v>
          </cell>
        </row>
        <row r="26">
          <cell r="A26" t="str">
            <v>강선희</v>
          </cell>
          <cell r="B26" t="str">
            <v>T3(사원)</v>
          </cell>
          <cell r="C26">
            <v>7606061925515</v>
          </cell>
          <cell r="D26" t="str">
            <v>디지털미디어총괄</v>
          </cell>
          <cell r="E26" t="str">
            <v>디지털프린팅사업부</v>
          </cell>
          <cell r="F26" t="str">
            <v>제품기술그룹(디지털프린팅사업부)</v>
          </cell>
        </row>
        <row r="27">
          <cell r="A27" t="str">
            <v>강성운</v>
          </cell>
          <cell r="B27" t="str">
            <v>E3(사원)</v>
          </cell>
          <cell r="C27">
            <v>7911031232823</v>
          </cell>
          <cell r="D27" t="str">
            <v>디지털미디어총괄</v>
          </cell>
          <cell r="E27" t="str">
            <v>디지털프린팅사업부</v>
          </cell>
          <cell r="F27" t="str">
            <v>선행3그룹 Lab 1(디지털프린팅사업부)</v>
          </cell>
        </row>
        <row r="28">
          <cell r="A28" t="str">
            <v>강성자</v>
          </cell>
          <cell r="B28" t="str">
            <v>P1(사원)</v>
          </cell>
          <cell r="C28">
            <v>8404042822211</v>
          </cell>
          <cell r="D28" t="str">
            <v>디지털미디어총괄</v>
          </cell>
          <cell r="E28" t="str">
            <v>디지털프린팅사업부</v>
          </cell>
          <cell r="F28" t="str">
            <v>SMD제조(디지털프린팅사업부)</v>
          </cell>
        </row>
        <row r="29">
          <cell r="A29" t="str">
            <v>강성호</v>
          </cell>
          <cell r="B29" t="str">
            <v>E4(선임)</v>
          </cell>
          <cell r="C29">
            <v>7103211094320</v>
          </cell>
          <cell r="D29" t="str">
            <v>디지털미디어총괄</v>
          </cell>
          <cell r="E29" t="str">
            <v>디지털프린팅사업부</v>
          </cell>
          <cell r="F29" t="str">
            <v>선행3그룹 Lab 2(디지털프린팅사업부)</v>
          </cell>
        </row>
        <row r="30">
          <cell r="A30" t="str">
            <v>강성훈</v>
          </cell>
          <cell r="B30" t="str">
            <v>E1(사원)</v>
          </cell>
          <cell r="C30">
            <v>8403101847119</v>
          </cell>
          <cell r="D30" t="str">
            <v>디지털미디어총괄</v>
          </cell>
          <cell r="E30" t="str">
            <v>디지털프린팅사업부</v>
          </cell>
          <cell r="F30" t="str">
            <v>선행3그룹 Lab 2(디지털프린팅사업부)</v>
          </cell>
        </row>
        <row r="31">
          <cell r="A31" t="str">
            <v>강수영</v>
          </cell>
          <cell r="B31" t="str">
            <v>E3(사원)</v>
          </cell>
          <cell r="C31">
            <v>8011141055311</v>
          </cell>
          <cell r="D31" t="str">
            <v>디지털미디어총괄</v>
          </cell>
          <cell r="E31" t="str">
            <v>디지털프린팅사업부</v>
          </cell>
          <cell r="F31" t="str">
            <v>S/W개발2그룹(디지털프린팅사업부)</v>
          </cell>
        </row>
        <row r="32">
          <cell r="A32" t="str">
            <v>강승완</v>
          </cell>
          <cell r="B32" t="str">
            <v>E4(선임)</v>
          </cell>
          <cell r="C32">
            <v>7506161558511</v>
          </cell>
          <cell r="D32" t="str">
            <v>디지털미디어총괄</v>
          </cell>
          <cell r="E32" t="str">
            <v>디지털프린팅사업부</v>
          </cell>
          <cell r="F32" t="str">
            <v>S/W개발1그룹(디지털프린팅사업부)</v>
          </cell>
        </row>
        <row r="33">
          <cell r="A33" t="str">
            <v>강승욱</v>
          </cell>
          <cell r="B33" t="str">
            <v>E5(책임)</v>
          </cell>
          <cell r="C33">
            <v>6705101108721</v>
          </cell>
          <cell r="D33" t="str">
            <v>디지털미디어총괄</v>
          </cell>
          <cell r="E33" t="str">
            <v>디지털프린팅사업부</v>
          </cell>
          <cell r="F33" t="str">
            <v>선행3그룹 Lab 1(디지털프린팅사업부)</v>
          </cell>
        </row>
        <row r="34">
          <cell r="A34" t="str">
            <v>강신규</v>
          </cell>
          <cell r="B34" t="str">
            <v>G5(과장)</v>
          </cell>
          <cell r="C34">
            <v>7204301056011</v>
          </cell>
          <cell r="D34" t="str">
            <v>디지털미디어총괄</v>
          </cell>
          <cell r="E34" t="str">
            <v>디지털프린팅사업부</v>
          </cell>
          <cell r="F34" t="str">
            <v>개발운영그룹(디지털프린팅사업부)</v>
          </cell>
        </row>
        <row r="35">
          <cell r="A35" t="str">
            <v>강신애</v>
          </cell>
          <cell r="B35" t="str">
            <v>G1(사원)</v>
          </cell>
          <cell r="C35">
            <v>8408212798615</v>
          </cell>
          <cell r="D35" t="str">
            <v>디지털미디어총괄</v>
          </cell>
          <cell r="E35" t="str">
            <v>디지털프린팅사업부</v>
          </cell>
          <cell r="F35" t="str">
            <v>구매기획그룹(디지털프린팅사업부)</v>
          </cell>
        </row>
        <row r="36">
          <cell r="A36" t="str">
            <v>강영례</v>
          </cell>
          <cell r="B36" t="str">
            <v>P1(사원)</v>
          </cell>
          <cell r="C36">
            <v>8308032538426</v>
          </cell>
          <cell r="D36" t="str">
            <v>디지털미디어총괄</v>
          </cell>
          <cell r="E36" t="str">
            <v>디지털프린팅사업부</v>
          </cell>
          <cell r="F36" t="str">
            <v>LBP제조(디지털프린팅사업부)</v>
          </cell>
        </row>
        <row r="37">
          <cell r="A37" t="str">
            <v>강영미</v>
          </cell>
          <cell r="B37" t="str">
            <v>P2(사원)</v>
          </cell>
          <cell r="C37">
            <v>8311112106329</v>
          </cell>
          <cell r="D37" t="str">
            <v>디지털미디어총괄</v>
          </cell>
          <cell r="E37" t="str">
            <v>디지털프린팅사업부</v>
          </cell>
          <cell r="F37" t="str">
            <v>LBP제조(디지털프린팅사업부)</v>
          </cell>
        </row>
        <row r="38">
          <cell r="A38" t="str">
            <v>강옥순</v>
          </cell>
          <cell r="B38" t="str">
            <v>P1(사원)</v>
          </cell>
          <cell r="C38">
            <v>8311192800717</v>
          </cell>
          <cell r="D38" t="str">
            <v>디지털미디어총괄</v>
          </cell>
          <cell r="E38" t="str">
            <v>디지털프린팅사업부</v>
          </cell>
          <cell r="F38" t="str">
            <v>LBP제조(디지털프린팅사업부)</v>
          </cell>
        </row>
        <row r="39">
          <cell r="A39" t="str">
            <v>강원석</v>
          </cell>
          <cell r="B39" t="str">
            <v>M4(대리)</v>
          </cell>
          <cell r="C39">
            <v>7501031052410</v>
          </cell>
          <cell r="D39" t="str">
            <v>디지털미디어총괄</v>
          </cell>
          <cell r="E39" t="str">
            <v>디지털프린팅사업부</v>
          </cell>
          <cell r="F39" t="str">
            <v>Consumer마케팅그룹(디지털프린팅사업부)</v>
          </cell>
        </row>
        <row r="40">
          <cell r="A40" t="str">
            <v>강은숙</v>
          </cell>
          <cell r="B40" t="str">
            <v>E5(책임)</v>
          </cell>
          <cell r="C40">
            <v>7103252921421</v>
          </cell>
          <cell r="D40" t="str">
            <v>디지털미디어총괄</v>
          </cell>
          <cell r="E40" t="str">
            <v>디지털프린팅사업부</v>
          </cell>
          <cell r="F40" t="str">
            <v>S/W개발2그룹(디지털프린팅사업부)</v>
          </cell>
        </row>
        <row r="41">
          <cell r="A41" t="str">
            <v>강일권</v>
          </cell>
          <cell r="B41" t="str">
            <v>E5(책임)</v>
          </cell>
          <cell r="C41">
            <v>6701271812315</v>
          </cell>
          <cell r="D41" t="str">
            <v>디지털미디어총괄</v>
          </cell>
          <cell r="E41" t="str">
            <v>디지털프린팅사업부</v>
          </cell>
          <cell r="F41" t="str">
            <v>상품화개발그룹(디지털프린팅사업부)</v>
          </cell>
        </row>
        <row r="42">
          <cell r="A42" t="str">
            <v>강일민</v>
          </cell>
          <cell r="B42" t="str">
            <v>T4(대리)</v>
          </cell>
          <cell r="C42">
            <v>7511281102121</v>
          </cell>
          <cell r="D42" t="str">
            <v>디지털미디어총괄</v>
          </cell>
          <cell r="E42" t="str">
            <v>디지털프린팅사업부</v>
          </cell>
          <cell r="F42" t="str">
            <v>제품기술그룹(디지털프린팅사업부)</v>
          </cell>
        </row>
        <row r="43">
          <cell r="A43" t="str">
            <v>강재규</v>
          </cell>
          <cell r="B43" t="str">
            <v>E5(책임)</v>
          </cell>
          <cell r="C43">
            <v>7105141802420</v>
          </cell>
          <cell r="D43" t="str">
            <v>디지털미디어총괄</v>
          </cell>
          <cell r="E43" t="str">
            <v>디지털프린팅사업부</v>
          </cell>
          <cell r="F43" t="str">
            <v>S/W개발1그룹(디지털프린팅사업부)</v>
          </cell>
        </row>
        <row r="44">
          <cell r="A44" t="str">
            <v>강정효</v>
          </cell>
          <cell r="B44" t="str">
            <v>G3(사원)</v>
          </cell>
          <cell r="C44">
            <v>7708131122511</v>
          </cell>
          <cell r="D44" t="str">
            <v>디지털미디어총괄</v>
          </cell>
          <cell r="E44" t="str">
            <v>디지털프린팅사업부</v>
          </cell>
          <cell r="F44" t="str">
            <v>구매기획그룹(디지털프린팅사업부)</v>
          </cell>
        </row>
        <row r="45">
          <cell r="A45" t="str">
            <v>강정훈</v>
          </cell>
          <cell r="B45" t="str">
            <v>G3(사원)</v>
          </cell>
          <cell r="C45">
            <v>8108061167713</v>
          </cell>
          <cell r="D45" t="str">
            <v>디지털미디어총괄</v>
          </cell>
          <cell r="E45" t="str">
            <v>디지털프린팅사업부</v>
          </cell>
          <cell r="F45" t="str">
            <v>연수생(디지털프린팅사업부)</v>
          </cell>
        </row>
        <row r="46">
          <cell r="A46" t="str">
            <v>강정훈</v>
          </cell>
          <cell r="B46" t="str">
            <v>G5(과장)</v>
          </cell>
          <cell r="C46">
            <v>6503161526518</v>
          </cell>
          <cell r="D46" t="str">
            <v>디지털미디어총괄</v>
          </cell>
          <cell r="E46" t="str">
            <v>디지털프린팅사업부</v>
          </cell>
          <cell r="F46" t="str">
            <v>조달구매그룹(디지털프린팅사업부)</v>
          </cell>
        </row>
        <row r="47">
          <cell r="A47" t="str">
            <v>강제완</v>
          </cell>
          <cell r="B47" t="str">
            <v>E4(선임)</v>
          </cell>
          <cell r="C47">
            <v>7602031031013</v>
          </cell>
          <cell r="D47" t="str">
            <v>디지털미디어총괄</v>
          </cell>
          <cell r="E47" t="str">
            <v>디지털프린팅사업부</v>
          </cell>
          <cell r="F47" t="str">
            <v>서비스기획그룹(디지털프린팅사업부)</v>
          </cell>
        </row>
        <row r="48">
          <cell r="A48" t="str">
            <v>강종구</v>
          </cell>
          <cell r="B48" t="str">
            <v>M4(대리)</v>
          </cell>
          <cell r="C48">
            <v>7606241155411</v>
          </cell>
          <cell r="D48" t="str">
            <v>디지털미디어총괄</v>
          </cell>
          <cell r="E48" t="str">
            <v>디지털프린팅사업부</v>
          </cell>
          <cell r="F48" t="str">
            <v>Consumer마케팅그룹(디지털프린팅사업부)</v>
          </cell>
        </row>
        <row r="49">
          <cell r="A49" t="str">
            <v>강주열</v>
          </cell>
          <cell r="B49" t="str">
            <v>T3(사원)</v>
          </cell>
          <cell r="C49">
            <v>7808061113716</v>
          </cell>
          <cell r="D49" t="str">
            <v>디지털미디어총괄</v>
          </cell>
          <cell r="E49" t="str">
            <v>디지털프린팅사업부</v>
          </cell>
          <cell r="F49" t="str">
            <v>제품기술그룹(디지털프린팅사업부)</v>
          </cell>
        </row>
        <row r="50">
          <cell r="A50" t="str">
            <v>강준석</v>
          </cell>
          <cell r="B50" t="str">
            <v>D5(책임)</v>
          </cell>
          <cell r="C50">
            <v>7105061029724</v>
          </cell>
          <cell r="D50" t="str">
            <v>디지털미디어총괄</v>
          </cell>
          <cell r="E50" t="str">
            <v>디지털프린팅사업부</v>
          </cell>
          <cell r="F50" t="str">
            <v>디자인그룹(디지털프린팅사업부)</v>
          </cell>
        </row>
        <row r="51">
          <cell r="A51" t="str">
            <v>강진원</v>
          </cell>
          <cell r="B51" t="str">
            <v>T3(사원)</v>
          </cell>
          <cell r="C51">
            <v>7902071183524</v>
          </cell>
          <cell r="D51" t="str">
            <v>디지털미디어총괄</v>
          </cell>
          <cell r="E51" t="str">
            <v>디지털프린팅사업부</v>
          </cell>
          <cell r="F51" t="str">
            <v>CS혁신그룹(디지털프린팅사업부)</v>
          </cell>
        </row>
        <row r="52">
          <cell r="A52" t="str">
            <v>강충훈</v>
          </cell>
          <cell r="B52" t="str">
            <v>T3(사원)</v>
          </cell>
          <cell r="C52">
            <v>7901061951718</v>
          </cell>
          <cell r="D52" t="str">
            <v>디지털미디어총괄</v>
          </cell>
          <cell r="E52" t="str">
            <v>디지털프린팅사업부</v>
          </cell>
          <cell r="F52" t="str">
            <v>품질보증그룹(디지털프린팅사업부)</v>
          </cell>
        </row>
        <row r="53">
          <cell r="A53" t="str">
            <v>강학성</v>
          </cell>
          <cell r="B53" t="str">
            <v>G5(과장)</v>
          </cell>
          <cell r="C53">
            <v>6709011632118</v>
          </cell>
          <cell r="D53" t="str">
            <v>디지털미디어총괄</v>
          </cell>
          <cell r="E53" t="str">
            <v>디지털프린팅사업부</v>
          </cell>
          <cell r="F53" t="str">
            <v>CS혁신그룹(디지털프린팅사업부)</v>
          </cell>
        </row>
        <row r="54">
          <cell r="A54" t="str">
            <v>강형종</v>
          </cell>
          <cell r="B54" t="str">
            <v>E5(책임)</v>
          </cell>
          <cell r="C54">
            <v>7207131123111</v>
          </cell>
          <cell r="D54" t="str">
            <v>디지털미디어총괄</v>
          </cell>
          <cell r="E54" t="str">
            <v>디지털프린팅사업부</v>
          </cell>
          <cell r="F54" t="str">
            <v>S/W개발1그룹(디지털프린팅사업부)</v>
          </cell>
        </row>
        <row r="55">
          <cell r="A55" t="str">
            <v>강훈</v>
          </cell>
          <cell r="B55" t="str">
            <v>E5(책임)</v>
          </cell>
          <cell r="C55">
            <v>6304191036134</v>
          </cell>
          <cell r="D55" t="str">
            <v>디지털미디어총괄</v>
          </cell>
          <cell r="E55" t="str">
            <v>디지털프린팅사업부</v>
          </cell>
          <cell r="F55" t="str">
            <v>C-Project T/F(디지털프린팅사업부)</v>
          </cell>
        </row>
        <row r="56">
          <cell r="A56" t="str">
            <v>경규철</v>
          </cell>
          <cell r="B56" t="str">
            <v>E4(선임)</v>
          </cell>
          <cell r="C56">
            <v>7801081149511</v>
          </cell>
          <cell r="D56" t="str">
            <v>디지털미디어총괄</v>
          </cell>
          <cell r="E56" t="str">
            <v>디지털프린팅사업부</v>
          </cell>
          <cell r="F56" t="str">
            <v>상품화개발그룹(디지털프린팅사업부)</v>
          </cell>
        </row>
        <row r="57">
          <cell r="A57" t="str">
            <v>경명호</v>
          </cell>
          <cell r="B57" t="str">
            <v>E6(수석)</v>
          </cell>
          <cell r="C57">
            <v>6211201058236</v>
          </cell>
          <cell r="D57" t="str">
            <v>디지털미디어총괄</v>
          </cell>
          <cell r="E57" t="str">
            <v>디지털프린팅사업부</v>
          </cell>
          <cell r="F57" t="str">
            <v>EP개발그룹(디지털프린팅사업부)</v>
          </cell>
        </row>
        <row r="58">
          <cell r="A58" t="str">
            <v>고건</v>
          </cell>
          <cell r="B58" t="str">
            <v>E3(사원)</v>
          </cell>
          <cell r="C58">
            <v>7808231452416</v>
          </cell>
          <cell r="D58" t="str">
            <v>디지털미디어총괄</v>
          </cell>
          <cell r="E58" t="str">
            <v>디지털프린팅사업부</v>
          </cell>
          <cell r="F58" t="str">
            <v>상품화개발그룹(디지털프린팅사업부)</v>
          </cell>
        </row>
        <row r="59">
          <cell r="A59" t="str">
            <v>고금주</v>
          </cell>
          <cell r="B59" t="str">
            <v>M4(대리)</v>
          </cell>
          <cell r="C59">
            <v>7203262490326</v>
          </cell>
          <cell r="D59" t="str">
            <v>디지털미디어총괄</v>
          </cell>
          <cell r="E59" t="str">
            <v>디지털프린팅사업부</v>
          </cell>
          <cell r="F59" t="str">
            <v>마케팅기획그룹(디지털프린팅사업부)</v>
          </cell>
        </row>
        <row r="60">
          <cell r="A60" t="str">
            <v>고기범</v>
          </cell>
          <cell r="B60" t="str">
            <v>M3(사원)</v>
          </cell>
          <cell r="C60">
            <v>8011211075311</v>
          </cell>
          <cell r="D60" t="str">
            <v>디지털미디어총괄</v>
          </cell>
          <cell r="E60" t="str">
            <v>디지털프린팅사업부</v>
          </cell>
          <cell r="F60" t="str">
            <v>Printing Supplies팀(디지털프린팅사업부)</v>
          </cell>
        </row>
        <row r="61">
          <cell r="A61" t="str">
            <v>고남석</v>
          </cell>
          <cell r="B61" t="str">
            <v>G6(차장)</v>
          </cell>
          <cell r="C61">
            <v>6711301655418</v>
          </cell>
          <cell r="D61" t="str">
            <v>디지털미디어총괄</v>
          </cell>
          <cell r="E61" t="str">
            <v>디지털프린팅사업부</v>
          </cell>
          <cell r="F61" t="str">
            <v>조달구매그룹(디지털프린팅사업부)</v>
          </cell>
        </row>
        <row r="62">
          <cell r="A62" t="str">
            <v>고대욱</v>
          </cell>
          <cell r="B62" t="str">
            <v>E3(사원)</v>
          </cell>
          <cell r="C62">
            <v>8104081953812</v>
          </cell>
          <cell r="D62" t="str">
            <v>디지털미디어총괄</v>
          </cell>
          <cell r="E62" t="str">
            <v>디지털프린팅사업부</v>
          </cell>
          <cell r="F62" t="str">
            <v>상품화개발그룹(디지털프린팅사업부)</v>
          </cell>
        </row>
        <row r="63">
          <cell r="A63" t="str">
            <v>고마이와</v>
          </cell>
          <cell r="B63" t="str">
            <v>기술고문</v>
          </cell>
          <cell r="C63">
            <v>5210145100899</v>
          </cell>
          <cell r="D63" t="str">
            <v>디지털미디어총괄</v>
          </cell>
          <cell r="E63" t="str">
            <v>디지털프린팅사업부</v>
          </cell>
          <cell r="F63" t="str">
            <v>C-Project T/F(디지털프린팅사업부)</v>
          </cell>
        </row>
        <row r="64">
          <cell r="A64" t="str">
            <v>고명재</v>
          </cell>
          <cell r="B64" t="str">
            <v>T1(사원)</v>
          </cell>
          <cell r="C64">
            <v>8609081094713</v>
          </cell>
          <cell r="D64" t="str">
            <v>디지털미디어총괄</v>
          </cell>
          <cell r="E64" t="str">
            <v>디지털프린팅사업부</v>
          </cell>
          <cell r="F64" t="str">
            <v>품질운영그룹(디지털프린팅사업부)</v>
          </cell>
        </row>
        <row r="65">
          <cell r="A65" t="str">
            <v>고봉수</v>
          </cell>
          <cell r="B65" t="str">
            <v>M6(차장)</v>
          </cell>
          <cell r="C65">
            <v>6502281122934</v>
          </cell>
          <cell r="D65" t="str">
            <v>디지털미디어총괄</v>
          </cell>
          <cell r="E65" t="str">
            <v>디지털프린팅사업부</v>
          </cell>
          <cell r="F65" t="str">
            <v>상품기획그룹(디지털프린팅사업부)</v>
          </cell>
        </row>
        <row r="66">
          <cell r="A66" t="str">
            <v>고성익</v>
          </cell>
          <cell r="B66" t="str">
            <v>G4(대리)</v>
          </cell>
          <cell r="C66">
            <v>7408011953812</v>
          </cell>
          <cell r="D66" t="str">
            <v>디지털미디어총괄</v>
          </cell>
          <cell r="E66" t="str">
            <v>디지털프린팅사업부</v>
          </cell>
          <cell r="F66" t="str">
            <v>서비스기획그룹(디지털프린팅사업부)</v>
          </cell>
        </row>
        <row r="67">
          <cell r="A67" t="str">
            <v>고영대</v>
          </cell>
          <cell r="B67" t="str">
            <v>E5(책임)</v>
          </cell>
          <cell r="C67">
            <v>7209081173618</v>
          </cell>
          <cell r="D67" t="str">
            <v>디지털미디어총괄</v>
          </cell>
          <cell r="E67" t="str">
            <v>디지털프린팅사업부</v>
          </cell>
          <cell r="F67" t="str">
            <v>선행1그룹 Lab 5(디지털프린팅사업부)</v>
          </cell>
        </row>
        <row r="68">
          <cell r="A68" t="str">
            <v>고영수</v>
          </cell>
          <cell r="B68" t="str">
            <v>E4(선임)</v>
          </cell>
          <cell r="C68">
            <v>7506041351125</v>
          </cell>
          <cell r="D68" t="str">
            <v>디지털미디어총괄</v>
          </cell>
          <cell r="E68" t="str">
            <v>디지털프린팅사업부</v>
          </cell>
          <cell r="F68" t="str">
            <v>상품화개발그룹(디지털프린팅사업부)</v>
          </cell>
        </row>
        <row r="69">
          <cell r="A69" t="str">
            <v>고영태</v>
          </cell>
          <cell r="B69" t="str">
            <v>E3(사원)</v>
          </cell>
          <cell r="C69">
            <v>8010181154929</v>
          </cell>
          <cell r="D69" t="str">
            <v>디지털미디어총괄</v>
          </cell>
          <cell r="E69" t="str">
            <v>디지털프린팅사업부</v>
          </cell>
          <cell r="F69" t="str">
            <v>S/W개발2그룹(디지털프린팅사업부)</v>
          </cell>
        </row>
        <row r="70">
          <cell r="A70" t="str">
            <v>고창건</v>
          </cell>
          <cell r="B70" t="str">
            <v>G3(사원)</v>
          </cell>
          <cell r="C70">
            <v>8108071691931</v>
          </cell>
          <cell r="D70" t="str">
            <v>디지털미디어총괄</v>
          </cell>
          <cell r="E70" t="str">
            <v>디지털프린팅사업부</v>
          </cell>
          <cell r="F70" t="str">
            <v>연수생(디지털프린팅사업부)</v>
          </cell>
        </row>
        <row r="71">
          <cell r="A71" t="str">
            <v>고창경</v>
          </cell>
          <cell r="B71" t="str">
            <v>E6(수석)</v>
          </cell>
          <cell r="C71">
            <v>6010131122611</v>
          </cell>
          <cell r="D71" t="str">
            <v>디지털미디어총괄</v>
          </cell>
          <cell r="E71" t="str">
            <v>디지털프린팅사업부</v>
          </cell>
          <cell r="F71" t="str">
            <v>상품화개발그룹(디지털프린팅사업부)</v>
          </cell>
        </row>
        <row r="72">
          <cell r="A72" t="str">
            <v>고한진</v>
          </cell>
          <cell r="B72" t="str">
            <v>E2(사원)</v>
          </cell>
          <cell r="C72">
            <v>8203051668027</v>
          </cell>
          <cell r="D72" t="str">
            <v>디지털미디어총괄</v>
          </cell>
          <cell r="E72" t="str">
            <v>디지털프린팅사업부</v>
          </cell>
          <cell r="F72" t="str">
            <v>개발운영그룹(디지털프린팅사업부)</v>
          </cell>
        </row>
        <row r="73">
          <cell r="A73" t="str">
            <v>공병덕</v>
          </cell>
          <cell r="B73" t="str">
            <v>P3(사원)</v>
          </cell>
          <cell r="C73">
            <v>7901151113561</v>
          </cell>
          <cell r="D73" t="str">
            <v>디지털미디어총괄</v>
          </cell>
          <cell r="E73" t="str">
            <v>디지털프린팅사업부</v>
          </cell>
          <cell r="F73" t="str">
            <v>LBP제조(디지털프린팅사업부)</v>
          </cell>
        </row>
        <row r="74">
          <cell r="A74" t="str">
            <v>공영강</v>
          </cell>
          <cell r="B74" t="str">
            <v>E3(사원)</v>
          </cell>
          <cell r="C74">
            <v>8008071920913</v>
          </cell>
          <cell r="D74" t="str">
            <v>디지털미디어총괄</v>
          </cell>
          <cell r="E74" t="str">
            <v>디지털프린팅사업부</v>
          </cell>
          <cell r="F74" t="str">
            <v>상품화개발그룹(디지털프린팅사업부)</v>
          </cell>
        </row>
        <row r="75">
          <cell r="A75" t="str">
            <v>공정탁</v>
          </cell>
          <cell r="B75" t="str">
            <v>E5(책임)</v>
          </cell>
          <cell r="C75">
            <v>7202121798413</v>
          </cell>
          <cell r="D75" t="str">
            <v>디지털미디어총괄</v>
          </cell>
          <cell r="E75" t="str">
            <v>디지털프린팅사업부</v>
          </cell>
          <cell r="F75" t="str">
            <v>연수생(디지털프린팅사업부)</v>
          </cell>
        </row>
        <row r="76">
          <cell r="A76" t="str">
            <v>공태국</v>
          </cell>
          <cell r="B76" t="str">
            <v>E5(책임)</v>
          </cell>
          <cell r="C76">
            <v>6903011121051</v>
          </cell>
          <cell r="D76" t="str">
            <v>디지털미디어총괄</v>
          </cell>
          <cell r="E76" t="str">
            <v>디지털프린팅사업부</v>
          </cell>
          <cell r="F76" t="str">
            <v>S/W개발1그룹(디지털프린팅사업부)</v>
          </cell>
        </row>
        <row r="77">
          <cell r="A77" t="str">
            <v>공태욱</v>
          </cell>
          <cell r="B77" t="str">
            <v>E4(선임)</v>
          </cell>
          <cell r="C77">
            <v>7308041121011</v>
          </cell>
          <cell r="D77" t="str">
            <v>디지털미디어총괄</v>
          </cell>
          <cell r="E77" t="str">
            <v>디지털프린팅사업부</v>
          </cell>
          <cell r="F77" t="str">
            <v>S/W개발2그룹(디지털프린팅사업부)</v>
          </cell>
        </row>
        <row r="78">
          <cell r="A78" t="str">
            <v>곽동근</v>
          </cell>
          <cell r="B78" t="str">
            <v>E4(선임)</v>
          </cell>
          <cell r="C78">
            <v>6502271478722</v>
          </cell>
          <cell r="D78" t="str">
            <v>디지털미디어총괄</v>
          </cell>
          <cell r="E78" t="str">
            <v>디지털프린팅사업부</v>
          </cell>
          <cell r="F78" t="str">
            <v>CE그룹(디지털프린팅사업부)</v>
          </cell>
        </row>
        <row r="79">
          <cell r="A79" t="str">
            <v>곽만수</v>
          </cell>
          <cell r="B79" t="str">
            <v>G5(과장)</v>
          </cell>
          <cell r="C79">
            <v>7102281346217</v>
          </cell>
          <cell r="D79" t="str">
            <v>디지털미디어총괄</v>
          </cell>
          <cell r="E79" t="str">
            <v>디지털프린팅사업부</v>
          </cell>
          <cell r="F79" t="str">
            <v>인사그룹(디지털프린팅사업부)</v>
          </cell>
        </row>
        <row r="80">
          <cell r="A80" t="str">
            <v>곽인구</v>
          </cell>
          <cell r="B80" t="str">
            <v>E5(책임)</v>
          </cell>
          <cell r="C80">
            <v>6807251654215</v>
          </cell>
          <cell r="D80" t="str">
            <v>디지털미디어총괄</v>
          </cell>
          <cell r="E80" t="str">
            <v>디지털프린팅사업부</v>
          </cell>
          <cell r="F80" t="str">
            <v>선행2그룹 Lab 1(디지털프린팅사업부)</v>
          </cell>
        </row>
        <row r="81">
          <cell r="A81" t="str">
            <v>곽준석</v>
          </cell>
          <cell r="B81" t="str">
            <v>E3(사원)</v>
          </cell>
          <cell r="C81">
            <v>7902041020237</v>
          </cell>
          <cell r="D81" t="str">
            <v>디지털미디어총괄</v>
          </cell>
          <cell r="E81" t="str">
            <v>디지털프린팅사업부</v>
          </cell>
          <cell r="F81" t="str">
            <v>C-Project T/F(디지털프린팅사업부)</v>
          </cell>
        </row>
        <row r="82">
          <cell r="A82" t="str">
            <v>곽현석</v>
          </cell>
          <cell r="B82" t="str">
            <v>E4(선임)</v>
          </cell>
          <cell r="C82">
            <v>7509301075024</v>
          </cell>
          <cell r="D82" t="str">
            <v>디지털미디어총괄</v>
          </cell>
          <cell r="E82" t="str">
            <v>디지털프린팅사업부</v>
          </cell>
          <cell r="F82" t="str">
            <v>선행1그룹 Lab 5(디지털프린팅사업부)</v>
          </cell>
        </row>
        <row r="83">
          <cell r="A83" t="str">
            <v>구교현</v>
          </cell>
          <cell r="B83" t="str">
            <v>T3(사원)</v>
          </cell>
          <cell r="C83">
            <v>8201042030128</v>
          </cell>
          <cell r="D83" t="str">
            <v>디지털미디어총괄</v>
          </cell>
          <cell r="E83" t="str">
            <v>디지털프린팅사업부</v>
          </cell>
          <cell r="F83" t="str">
            <v>CS혁신그룹(디지털프린팅사업부)</v>
          </cell>
        </row>
        <row r="84">
          <cell r="A84" t="str">
            <v>구동환</v>
          </cell>
          <cell r="B84" t="str">
            <v>E3(사원)</v>
          </cell>
          <cell r="C84">
            <v>7905131029411</v>
          </cell>
          <cell r="D84" t="str">
            <v>디지털미디어총괄</v>
          </cell>
          <cell r="E84" t="str">
            <v>디지털프린팅사업부</v>
          </cell>
          <cell r="F84" t="str">
            <v>S/W개발1그룹(디지털프린팅사업부)</v>
          </cell>
        </row>
        <row r="85">
          <cell r="A85" t="str">
            <v>구미선</v>
          </cell>
          <cell r="B85" t="str">
            <v>P1(사원)</v>
          </cell>
          <cell r="C85">
            <v>8502102899717</v>
          </cell>
          <cell r="D85" t="str">
            <v>디지털미디어총괄</v>
          </cell>
          <cell r="E85" t="str">
            <v>디지털프린팅사업부</v>
          </cell>
          <cell r="F85" t="str">
            <v>SMD제조(디지털프린팅사업부)</v>
          </cell>
        </row>
        <row r="86">
          <cell r="A86" t="str">
            <v>구본덕</v>
          </cell>
          <cell r="B86" t="str">
            <v>T2(사원)</v>
          </cell>
          <cell r="C86">
            <v>8205241772612</v>
          </cell>
          <cell r="D86" t="str">
            <v>디지털미디어총괄</v>
          </cell>
          <cell r="E86" t="str">
            <v>디지털프린팅사업부</v>
          </cell>
          <cell r="F86" t="str">
            <v>품질운영그룹(디지털프린팅사업부)</v>
          </cell>
        </row>
        <row r="87">
          <cell r="A87" t="str">
            <v>구연미</v>
          </cell>
          <cell r="B87" t="str">
            <v>E2(사원)</v>
          </cell>
          <cell r="C87">
            <v>8201032925519</v>
          </cell>
          <cell r="D87" t="str">
            <v>디지털미디어총괄</v>
          </cell>
          <cell r="E87" t="str">
            <v>디지털프린팅사업부</v>
          </cell>
          <cell r="F87" t="str">
            <v>선행3그룹 Lab 1(디지털프린팅사업부)</v>
          </cell>
        </row>
        <row r="88">
          <cell r="A88" t="str">
            <v>구영경</v>
          </cell>
          <cell r="B88" t="str">
            <v>E3(사원)</v>
          </cell>
          <cell r="C88">
            <v>7301212057939</v>
          </cell>
          <cell r="D88" t="str">
            <v>디지털미디어총괄</v>
          </cell>
          <cell r="E88" t="str">
            <v>디지털프린팅사업부</v>
          </cell>
          <cell r="F88" t="str">
            <v>CE그룹(디지털프린팅사업부)</v>
          </cell>
        </row>
        <row r="89">
          <cell r="A89" t="str">
            <v>구은지</v>
          </cell>
          <cell r="B89" t="str">
            <v>G1(사원)</v>
          </cell>
          <cell r="C89">
            <v>8307282779213</v>
          </cell>
          <cell r="D89" t="str">
            <v>디지털미디어총괄</v>
          </cell>
          <cell r="E89" t="str">
            <v>디지털프린팅사업부</v>
          </cell>
          <cell r="F89" t="str">
            <v>LBP제조(디지털프린팅사업부)</v>
          </cell>
        </row>
        <row r="90">
          <cell r="A90" t="str">
            <v>구종욱</v>
          </cell>
          <cell r="B90" t="str">
            <v>E4(선임)</v>
          </cell>
          <cell r="C90">
            <v>7801091916811</v>
          </cell>
          <cell r="D90" t="str">
            <v>디지털미디어총괄</v>
          </cell>
          <cell r="E90" t="str">
            <v>디지털프린팅사업부</v>
          </cell>
          <cell r="F90" t="str">
            <v>선행1그룹 Lab 2(디지털프린팅사업부)</v>
          </cell>
        </row>
        <row r="91">
          <cell r="A91" t="str">
            <v>구태운</v>
          </cell>
          <cell r="B91" t="str">
            <v>E4(선임)</v>
          </cell>
          <cell r="C91">
            <v>7302231025118</v>
          </cell>
          <cell r="D91" t="str">
            <v>디지털미디어총괄</v>
          </cell>
          <cell r="E91" t="str">
            <v>디지털프린팅사업부</v>
          </cell>
          <cell r="F91" t="str">
            <v>선행2그룹 Lab 1(디지털프린팅사업부)</v>
          </cell>
        </row>
        <row r="92">
          <cell r="A92" t="str">
            <v>구태회</v>
          </cell>
          <cell r="B92" t="str">
            <v>E3(사원)</v>
          </cell>
          <cell r="C92">
            <v>8012211012524</v>
          </cell>
          <cell r="D92" t="str">
            <v>디지털미디어총괄</v>
          </cell>
          <cell r="E92" t="str">
            <v>디지털프린팅사업부</v>
          </cell>
          <cell r="F92" t="str">
            <v>선행3그룹 Lab 2(디지털프린팅사업부)</v>
          </cell>
        </row>
        <row r="93">
          <cell r="A93" t="str">
            <v>구혜진</v>
          </cell>
          <cell r="B93" t="str">
            <v>G3(사원)</v>
          </cell>
          <cell r="C93">
            <v>8111252080526</v>
          </cell>
          <cell r="D93" t="str">
            <v>디지털미디어총괄</v>
          </cell>
          <cell r="E93" t="str">
            <v>디지털프린팅사업부</v>
          </cell>
          <cell r="F93" t="str">
            <v>구매기획그룹(디지털프린팅사업부)</v>
          </cell>
        </row>
        <row r="94">
          <cell r="A94" t="str">
            <v>권경민</v>
          </cell>
          <cell r="B94" t="str">
            <v>P1(사원)</v>
          </cell>
          <cell r="C94">
            <v>8301042768318</v>
          </cell>
          <cell r="D94" t="str">
            <v>디지털미디어총괄</v>
          </cell>
          <cell r="E94" t="str">
            <v>디지털프린팅사업부</v>
          </cell>
          <cell r="F94" t="str">
            <v>SMD제조(디지털프린팅사업부)</v>
          </cell>
        </row>
        <row r="95">
          <cell r="A95" t="str">
            <v>권경태</v>
          </cell>
          <cell r="B95" t="str">
            <v>T5(과장)</v>
          </cell>
          <cell r="C95">
            <v>6912181775918</v>
          </cell>
          <cell r="D95" t="str">
            <v>디지털미디어총괄</v>
          </cell>
          <cell r="E95" t="str">
            <v>디지털프린팅사업부</v>
          </cell>
          <cell r="F95" t="str">
            <v>품질보증그룹(디지털프린팅사업부)</v>
          </cell>
        </row>
        <row r="96">
          <cell r="A96" t="str">
            <v>권구달</v>
          </cell>
          <cell r="B96" t="str">
            <v>E4(선임)</v>
          </cell>
          <cell r="C96">
            <v>7704281350911</v>
          </cell>
          <cell r="D96" t="str">
            <v>디지털미디어총괄</v>
          </cell>
          <cell r="E96" t="str">
            <v>디지털프린팅사업부</v>
          </cell>
          <cell r="F96" t="str">
            <v>상품화개발그룹(디지털프린팅사업부)</v>
          </cell>
        </row>
        <row r="97">
          <cell r="A97" t="str">
            <v>권국상</v>
          </cell>
          <cell r="B97" t="str">
            <v>T3(사원)</v>
          </cell>
          <cell r="C97">
            <v>7703281395017</v>
          </cell>
          <cell r="D97" t="str">
            <v>디지털미디어총괄</v>
          </cell>
          <cell r="E97" t="str">
            <v>디지털프린팅사업부</v>
          </cell>
          <cell r="F97" t="str">
            <v>제조그룹(디지털프린팅사업부)</v>
          </cell>
        </row>
        <row r="98">
          <cell r="A98" t="str">
            <v>권기범</v>
          </cell>
          <cell r="B98" t="str">
            <v>T3(사원)</v>
          </cell>
          <cell r="C98">
            <v>7810311177616</v>
          </cell>
          <cell r="D98" t="str">
            <v>디지털미디어총괄</v>
          </cell>
          <cell r="E98" t="str">
            <v>디지털프린팅사업부</v>
          </cell>
          <cell r="F98" t="str">
            <v>품질보증그룹(디지털프린팅사업부)</v>
          </cell>
        </row>
        <row r="99">
          <cell r="A99" t="str">
            <v>권대섭</v>
          </cell>
          <cell r="B99" t="str">
            <v>E5(책임)</v>
          </cell>
          <cell r="C99">
            <v>7211101348723</v>
          </cell>
          <cell r="D99" t="str">
            <v>디지털미디어총괄</v>
          </cell>
          <cell r="E99" t="str">
            <v>디지털프린팅사업부</v>
          </cell>
          <cell r="F99" t="str">
            <v>EP개발그룹(디지털프린팅사업부)</v>
          </cell>
        </row>
        <row r="100">
          <cell r="A100" t="str">
            <v>권도형</v>
          </cell>
          <cell r="B100" t="str">
            <v>E5(책임)</v>
          </cell>
          <cell r="C100">
            <v>6811231812320</v>
          </cell>
          <cell r="D100" t="str">
            <v>디지털미디어총괄</v>
          </cell>
          <cell r="E100" t="str">
            <v>디지털프린팅사업부</v>
          </cell>
          <cell r="F100" t="str">
            <v>상품화개발그룹(디지털프린팅사업부)</v>
          </cell>
        </row>
        <row r="101">
          <cell r="A101" t="str">
            <v>권명종</v>
          </cell>
          <cell r="B101" t="str">
            <v>E5(책임)</v>
          </cell>
          <cell r="C101">
            <v>7107061447730</v>
          </cell>
          <cell r="D101" t="str">
            <v>디지털미디어총괄</v>
          </cell>
          <cell r="E101" t="str">
            <v>디지털프린팅사업부</v>
          </cell>
          <cell r="F101" t="str">
            <v>선행3그룹 Lab 1(디지털프린팅사업부)</v>
          </cell>
        </row>
        <row r="102">
          <cell r="A102" t="str">
            <v>권세일</v>
          </cell>
          <cell r="B102" t="str">
            <v>E5(책임)</v>
          </cell>
          <cell r="C102">
            <v>7202091025519</v>
          </cell>
          <cell r="D102" t="str">
            <v>디지털미디어총괄</v>
          </cell>
          <cell r="E102" t="str">
            <v>디지털프린팅사업부</v>
          </cell>
          <cell r="F102" t="str">
            <v>EP개발그룹(디지털프린팅사업부)</v>
          </cell>
        </row>
        <row r="103">
          <cell r="A103" t="str">
            <v>권세희</v>
          </cell>
          <cell r="B103" t="str">
            <v>E3(사원)</v>
          </cell>
          <cell r="C103">
            <v>7504012800912</v>
          </cell>
          <cell r="D103" t="str">
            <v>디지털미디어총괄</v>
          </cell>
          <cell r="E103" t="str">
            <v>디지털프린팅사업부</v>
          </cell>
          <cell r="F103" t="str">
            <v>CE그룹(디지털프린팅사업부)</v>
          </cell>
        </row>
        <row r="104">
          <cell r="A104" t="str">
            <v>권소연</v>
          </cell>
          <cell r="B104" t="str">
            <v>G3(사원)</v>
          </cell>
          <cell r="C104">
            <v>8303042118413</v>
          </cell>
          <cell r="D104" t="str">
            <v>디지털미디어총괄</v>
          </cell>
          <cell r="E104" t="str">
            <v>디지털프린팅사업부</v>
          </cell>
          <cell r="F104" t="str">
            <v>연수생(디지털프린팅사업부)</v>
          </cell>
        </row>
        <row r="105">
          <cell r="A105" t="str">
            <v>권송</v>
          </cell>
          <cell r="B105" t="str">
            <v>상무보</v>
          </cell>
          <cell r="C105">
            <v>6102271120810</v>
          </cell>
          <cell r="D105" t="str">
            <v>디지털미디어총괄</v>
          </cell>
          <cell r="E105" t="str">
            <v>디지털프린팅사업부</v>
          </cell>
          <cell r="F105" t="str">
            <v>B2B마케팅그룹(디지털프린팅사업부)</v>
          </cell>
        </row>
        <row r="106">
          <cell r="A106" t="str">
            <v>권영수</v>
          </cell>
          <cell r="B106" t="str">
            <v>T3(사원)</v>
          </cell>
          <cell r="C106">
            <v>7702281820412</v>
          </cell>
          <cell r="D106" t="str">
            <v>디지털미디어총괄</v>
          </cell>
          <cell r="E106" t="str">
            <v>디지털프린팅사업부</v>
          </cell>
          <cell r="F106" t="str">
            <v>제품기술그룹(디지털프린팅사업부)</v>
          </cell>
        </row>
        <row r="107">
          <cell r="A107" t="str">
            <v>권영식</v>
          </cell>
          <cell r="B107" t="str">
            <v>T4(대리)</v>
          </cell>
          <cell r="C107">
            <v>7501091807641</v>
          </cell>
          <cell r="D107" t="str">
            <v>디지털미디어총괄</v>
          </cell>
          <cell r="E107" t="str">
            <v>디지털프린팅사업부</v>
          </cell>
          <cell r="F107" t="str">
            <v>제품기술그룹(디지털프린팅사업부)</v>
          </cell>
        </row>
        <row r="108">
          <cell r="A108" t="str">
            <v>권오덕</v>
          </cell>
          <cell r="B108" t="str">
            <v>G6(차장)</v>
          </cell>
          <cell r="C108">
            <v>6412031850533</v>
          </cell>
          <cell r="D108" t="str">
            <v>디지털미디어총괄</v>
          </cell>
          <cell r="E108" t="str">
            <v>디지털프린팅사업부</v>
          </cell>
          <cell r="F108" t="str">
            <v>개발구매그룹(디지털프린팅사업부)</v>
          </cell>
        </row>
        <row r="109">
          <cell r="A109" t="str">
            <v>권오득</v>
          </cell>
          <cell r="B109" t="str">
            <v>E3(사원)</v>
          </cell>
          <cell r="C109">
            <v>7901041779017</v>
          </cell>
          <cell r="D109" t="str">
            <v>디지털미디어총괄</v>
          </cell>
          <cell r="E109" t="str">
            <v>디지털프린팅사업부</v>
          </cell>
          <cell r="F109" t="str">
            <v>EP개발그룹(디지털프린팅사업부)</v>
          </cell>
        </row>
        <row r="110">
          <cell r="A110" t="str">
            <v>권오윤</v>
          </cell>
          <cell r="B110" t="str">
            <v>E5(책임)</v>
          </cell>
          <cell r="C110">
            <v>6011271787723</v>
          </cell>
          <cell r="D110" t="str">
            <v>디지털미디어총괄</v>
          </cell>
          <cell r="E110" t="str">
            <v>디지털프린팅사업부</v>
          </cell>
          <cell r="F110" t="str">
            <v>CE그룹(디지털프린팅사업부구미)</v>
          </cell>
        </row>
        <row r="111">
          <cell r="A111" t="str">
            <v>권오창</v>
          </cell>
          <cell r="B111" t="str">
            <v>P3(사원)</v>
          </cell>
          <cell r="C111">
            <v>7810251775719</v>
          </cell>
          <cell r="D111" t="str">
            <v>디지털미디어총괄</v>
          </cell>
          <cell r="E111" t="str">
            <v>디지털프린팅사업부</v>
          </cell>
          <cell r="F111" t="str">
            <v>SMD제조(디지털프린팅사업부)</v>
          </cell>
        </row>
        <row r="112">
          <cell r="A112" t="str">
            <v>권오철</v>
          </cell>
          <cell r="B112" t="str">
            <v>G6(차장)</v>
          </cell>
          <cell r="C112">
            <v>6305221779511</v>
          </cell>
          <cell r="D112" t="str">
            <v>디지털미디어총괄</v>
          </cell>
          <cell r="E112" t="str">
            <v>디지털프린팅사업부</v>
          </cell>
          <cell r="F112" t="str">
            <v>구매기획그룹(디지털프린팅사업부)</v>
          </cell>
        </row>
        <row r="113">
          <cell r="A113" t="str">
            <v>권용덕</v>
          </cell>
          <cell r="B113" t="str">
            <v>E3(사원)</v>
          </cell>
          <cell r="C113">
            <v>7704101771721</v>
          </cell>
          <cell r="D113" t="str">
            <v>디지털미디어총괄</v>
          </cell>
          <cell r="E113" t="str">
            <v>디지털프린팅사업부</v>
          </cell>
          <cell r="F113" t="str">
            <v>CE그룹(디지털프린팅사업부)</v>
          </cell>
        </row>
        <row r="114">
          <cell r="A114" t="str">
            <v>권용원</v>
          </cell>
          <cell r="B114" t="str">
            <v>E5(책임)</v>
          </cell>
          <cell r="C114">
            <v>7508111041410</v>
          </cell>
          <cell r="D114" t="str">
            <v>디지털미디어총괄</v>
          </cell>
          <cell r="E114" t="str">
            <v>디지털프린팅사업부</v>
          </cell>
          <cell r="F114" t="str">
            <v>S/W개발1그룹(디지털프린팅사업부)</v>
          </cell>
        </row>
        <row r="115">
          <cell r="A115" t="str">
            <v>권용준</v>
          </cell>
          <cell r="B115" t="str">
            <v>E1(사원)</v>
          </cell>
          <cell r="C115">
            <v>8510271122724</v>
          </cell>
          <cell r="D115" t="str">
            <v>디지털미디어총괄</v>
          </cell>
          <cell r="E115" t="str">
            <v>디지털프린팅사업부</v>
          </cell>
          <cell r="F115" t="str">
            <v>선행3그룹 Lab 2(디지털프린팅사업부)</v>
          </cell>
        </row>
        <row r="116">
          <cell r="A116" t="str">
            <v>권용찬</v>
          </cell>
          <cell r="B116" t="str">
            <v>E5(책임)</v>
          </cell>
          <cell r="C116">
            <v>7309011068510</v>
          </cell>
          <cell r="D116" t="str">
            <v>디지털미디어총괄</v>
          </cell>
          <cell r="E116" t="str">
            <v>디지털프린팅사업부</v>
          </cell>
          <cell r="F116" t="str">
            <v>S/W개발1그룹(디지털프린팅사업부)</v>
          </cell>
        </row>
        <row r="117">
          <cell r="A117" t="str">
            <v>권용호</v>
          </cell>
          <cell r="B117" t="str">
            <v>M4(대리)</v>
          </cell>
          <cell r="C117">
            <v>7411221037115</v>
          </cell>
          <cell r="D117" t="str">
            <v>디지털미디어총괄</v>
          </cell>
          <cell r="E117" t="str">
            <v>디지털프린팅사업부</v>
          </cell>
          <cell r="F117" t="str">
            <v>중국/동남아마케팅그룹(디지털프린팅사업부)</v>
          </cell>
        </row>
        <row r="118">
          <cell r="A118" t="str">
            <v>권은영</v>
          </cell>
          <cell r="B118" t="str">
            <v>E3(사원)</v>
          </cell>
          <cell r="C118">
            <v>8209252065419</v>
          </cell>
          <cell r="D118" t="str">
            <v>디지털미디어총괄</v>
          </cell>
          <cell r="E118" t="str">
            <v>디지털프린팅사업부</v>
          </cell>
          <cell r="F118" t="str">
            <v>EP개발그룹(디지털프린팅사업부)</v>
          </cell>
        </row>
        <row r="119">
          <cell r="A119" t="str">
            <v>권재민</v>
          </cell>
          <cell r="B119" t="str">
            <v>M3(사원)</v>
          </cell>
          <cell r="C119">
            <v>7809211058015</v>
          </cell>
          <cell r="D119" t="str">
            <v>디지털미디어총괄</v>
          </cell>
          <cell r="E119" t="str">
            <v>디지털프린팅사업부</v>
          </cell>
          <cell r="F119" t="str">
            <v>마케팅기획그룹(디지털프린팅사업부)</v>
          </cell>
        </row>
        <row r="120">
          <cell r="A120" t="str">
            <v>권정혁</v>
          </cell>
          <cell r="B120" t="str">
            <v>E5(책임)</v>
          </cell>
          <cell r="C120">
            <v>7307251069413</v>
          </cell>
          <cell r="D120" t="str">
            <v>디지털미디어총괄</v>
          </cell>
          <cell r="E120" t="str">
            <v>디지털프린팅사업부</v>
          </cell>
          <cell r="F120" t="str">
            <v>S/W개발1그룹(디지털프린팅사업부)</v>
          </cell>
        </row>
        <row r="121">
          <cell r="A121" t="str">
            <v>권종민</v>
          </cell>
          <cell r="B121" t="str">
            <v>E4(선임)</v>
          </cell>
          <cell r="C121">
            <v>7612181912010</v>
          </cell>
          <cell r="D121" t="str">
            <v>디지털미디어총괄</v>
          </cell>
          <cell r="E121" t="str">
            <v>디지털프린팅사업부</v>
          </cell>
          <cell r="F121" t="str">
            <v>선행2그룹 Lab 1(디지털프린팅사업부)</v>
          </cell>
        </row>
        <row r="122">
          <cell r="A122" t="str">
            <v>권종현</v>
          </cell>
          <cell r="B122" t="str">
            <v>T3(사원)</v>
          </cell>
          <cell r="C122">
            <v>7812051850127</v>
          </cell>
          <cell r="D122" t="str">
            <v>디지털미디어총괄</v>
          </cell>
          <cell r="E122" t="str">
            <v>디지털프린팅사업부</v>
          </cell>
          <cell r="F122" t="str">
            <v>제조그룹(디지털프린팅사업부)</v>
          </cell>
        </row>
        <row r="123">
          <cell r="A123" t="str">
            <v>권주용</v>
          </cell>
          <cell r="B123" t="str">
            <v>E3(사원)</v>
          </cell>
          <cell r="C123">
            <v>7903231471415</v>
          </cell>
          <cell r="D123" t="str">
            <v>디지털미디어총괄</v>
          </cell>
          <cell r="E123" t="str">
            <v>디지털프린팅사업부</v>
          </cell>
          <cell r="F123" t="str">
            <v>S/W개발1그룹(디지털프린팅사업부)</v>
          </cell>
        </row>
        <row r="124">
          <cell r="A124" t="str">
            <v>권중기</v>
          </cell>
          <cell r="B124" t="str">
            <v>E6(수석)</v>
          </cell>
          <cell r="C124">
            <v>6004271037735</v>
          </cell>
          <cell r="D124" t="str">
            <v>디지털미디어총괄</v>
          </cell>
          <cell r="E124" t="str">
            <v>디지털프린팅사업부</v>
          </cell>
          <cell r="F124" t="str">
            <v>선행2그룹 Lab 3(디지털프린팅사업부)</v>
          </cell>
        </row>
        <row r="125">
          <cell r="A125" t="str">
            <v>권중길</v>
          </cell>
          <cell r="B125" t="str">
            <v>E4(선임)</v>
          </cell>
          <cell r="C125">
            <v>7601301930010</v>
          </cell>
          <cell r="D125" t="str">
            <v>디지털미디어총괄</v>
          </cell>
          <cell r="E125" t="str">
            <v>디지털프린팅사업부</v>
          </cell>
          <cell r="F125" t="str">
            <v>상품화개발그룹(디지털프린팅사업부)</v>
          </cell>
        </row>
        <row r="126">
          <cell r="A126" t="str">
            <v>권진오</v>
          </cell>
          <cell r="B126" t="str">
            <v>T5(과장)</v>
          </cell>
          <cell r="C126">
            <v>6808031228420</v>
          </cell>
          <cell r="D126" t="str">
            <v>디지털미디어총괄</v>
          </cell>
          <cell r="E126" t="str">
            <v>디지털프린팅사업부</v>
          </cell>
          <cell r="F126" t="str">
            <v>제품기술그룹(디지털프린팅사업부)</v>
          </cell>
        </row>
        <row r="127">
          <cell r="A127" t="str">
            <v>권태용</v>
          </cell>
          <cell r="B127" t="str">
            <v>G5(과장)</v>
          </cell>
          <cell r="C127">
            <v>6907251811211</v>
          </cell>
          <cell r="D127" t="str">
            <v>디지털미디어총괄</v>
          </cell>
          <cell r="E127" t="str">
            <v>디지털프린팅사업부</v>
          </cell>
          <cell r="F127" t="str">
            <v>조달구매그룹(디지털프린팅사업부)</v>
          </cell>
        </row>
        <row r="128">
          <cell r="A128" t="str">
            <v>권태은</v>
          </cell>
          <cell r="B128" t="str">
            <v>E6(수석)</v>
          </cell>
          <cell r="C128">
            <v>6303161025517</v>
          </cell>
          <cell r="D128" t="str">
            <v>디지털미디어총괄</v>
          </cell>
          <cell r="E128" t="str">
            <v>디지털프린팅사업부</v>
          </cell>
          <cell r="F128" t="str">
            <v>EP개발그룹(디지털프린팅사업부)</v>
          </cell>
        </row>
        <row r="129">
          <cell r="A129" t="str">
            <v>권현진</v>
          </cell>
          <cell r="B129" t="str">
            <v>T1(사원)</v>
          </cell>
          <cell r="C129">
            <v>8305252403311</v>
          </cell>
          <cell r="D129" t="str">
            <v>디지털미디어총괄</v>
          </cell>
          <cell r="E129" t="str">
            <v>디지털프린팅사업부</v>
          </cell>
          <cell r="F129" t="str">
            <v>품질운영그룹(디지털프린팅사업부)</v>
          </cell>
        </row>
        <row r="130">
          <cell r="A130" t="str">
            <v>권혜영</v>
          </cell>
          <cell r="B130" t="str">
            <v>T3(사원)</v>
          </cell>
          <cell r="C130">
            <v>8105122030510</v>
          </cell>
          <cell r="D130" t="str">
            <v>디지털미디어총괄</v>
          </cell>
          <cell r="E130" t="str">
            <v>디지털프린팅사업부</v>
          </cell>
          <cell r="F130" t="str">
            <v>품질보증그룹(디지털프린팅사업부)</v>
          </cell>
        </row>
        <row r="131">
          <cell r="A131" t="str">
            <v>권희상</v>
          </cell>
          <cell r="B131" t="str">
            <v>E3(사원)</v>
          </cell>
          <cell r="C131">
            <v>8012201068114</v>
          </cell>
          <cell r="D131" t="str">
            <v>디지털미디어총괄</v>
          </cell>
          <cell r="E131" t="str">
            <v>디지털프린팅사업부</v>
          </cell>
          <cell r="F131" t="str">
            <v>S/W개발2그룹(디지털프린팅사업부)</v>
          </cell>
        </row>
        <row r="132">
          <cell r="A132" t="str">
            <v>기민성</v>
          </cell>
          <cell r="B132" t="str">
            <v>T1(사원)</v>
          </cell>
          <cell r="C132">
            <v>8411061551217</v>
          </cell>
          <cell r="D132" t="str">
            <v>디지털미디어총괄</v>
          </cell>
          <cell r="E132" t="str">
            <v>디지털프린팅사업부</v>
          </cell>
          <cell r="F132" t="str">
            <v>품질보증그룹(디지털프린팅사업부)</v>
          </cell>
        </row>
        <row r="133">
          <cell r="A133" t="str">
            <v>길미진</v>
          </cell>
          <cell r="B133" t="str">
            <v>P1(사원)</v>
          </cell>
          <cell r="C133">
            <v>8311302726519</v>
          </cell>
          <cell r="D133" t="str">
            <v>디지털미디어총괄</v>
          </cell>
          <cell r="E133" t="str">
            <v>디지털프린팅사업부</v>
          </cell>
          <cell r="F133" t="str">
            <v>LBP제조(디지털프린팅사업부)</v>
          </cell>
        </row>
        <row r="134">
          <cell r="A134" t="str">
            <v>길영수</v>
          </cell>
          <cell r="B134" t="str">
            <v>G3(사원)</v>
          </cell>
          <cell r="C134">
            <v>8112291075313</v>
          </cell>
          <cell r="D134" t="str">
            <v>디지털미디어총괄</v>
          </cell>
          <cell r="E134" t="str">
            <v>디지털프린팅사업부</v>
          </cell>
          <cell r="F134" t="str">
            <v>연수생(디지털프린팅사업부)</v>
          </cell>
        </row>
        <row r="135">
          <cell r="A135" t="str">
            <v>길현섭</v>
          </cell>
          <cell r="B135" t="str">
            <v>E5(책임)</v>
          </cell>
          <cell r="C135">
            <v>7501211447311</v>
          </cell>
          <cell r="D135" t="str">
            <v>디지털미디어총괄</v>
          </cell>
          <cell r="E135" t="str">
            <v>디지털프린팅사업부</v>
          </cell>
          <cell r="F135" t="str">
            <v>S/W개발2그룹(디지털프린팅사업부)</v>
          </cell>
        </row>
        <row r="136">
          <cell r="A136" t="str">
            <v>김강열</v>
          </cell>
          <cell r="B136" t="str">
            <v>P2(사원)</v>
          </cell>
          <cell r="C136">
            <v>8208011784013</v>
          </cell>
          <cell r="D136" t="str">
            <v>디지털미디어총괄</v>
          </cell>
          <cell r="E136" t="str">
            <v>디지털프린팅사업부</v>
          </cell>
          <cell r="F136" t="str">
            <v>SMD제조(디지털프린팅사업부)</v>
          </cell>
        </row>
        <row r="137">
          <cell r="A137" t="str">
            <v>김건아</v>
          </cell>
          <cell r="B137" t="str">
            <v>E3(사원)</v>
          </cell>
          <cell r="C137">
            <v>7911011163415</v>
          </cell>
          <cell r="D137" t="str">
            <v>디지털미디어총괄</v>
          </cell>
          <cell r="E137" t="str">
            <v>디지털프린팅사업부</v>
          </cell>
          <cell r="F137" t="str">
            <v>C-Project T/F(디지털프린팅사업부)</v>
          </cell>
        </row>
        <row r="138">
          <cell r="A138" t="str">
            <v>김건호</v>
          </cell>
          <cell r="B138" t="str">
            <v>E3(사원)</v>
          </cell>
          <cell r="C138">
            <v>7809211031120</v>
          </cell>
          <cell r="D138" t="str">
            <v>디지털미디어총괄</v>
          </cell>
          <cell r="E138" t="str">
            <v>디지털프린팅사업부</v>
          </cell>
          <cell r="F138" t="str">
            <v>S/W개발2그룹(디지털프린팅사업부)</v>
          </cell>
        </row>
        <row r="139">
          <cell r="A139" t="str">
            <v>김건훈</v>
          </cell>
          <cell r="B139" t="str">
            <v>E5(책임)</v>
          </cell>
          <cell r="C139">
            <v>7304011038016</v>
          </cell>
          <cell r="D139" t="str">
            <v>디지털미디어총괄</v>
          </cell>
          <cell r="E139" t="str">
            <v>디지털프린팅사업부</v>
          </cell>
          <cell r="F139" t="str">
            <v>S/W개발2그룹(디지털프린팅사업부)</v>
          </cell>
        </row>
        <row r="140">
          <cell r="A140" t="str">
            <v>김경록</v>
          </cell>
          <cell r="B140" t="str">
            <v>T1(사원)</v>
          </cell>
          <cell r="C140">
            <v>8310021717716</v>
          </cell>
          <cell r="D140" t="str">
            <v>디지털미디어총괄</v>
          </cell>
          <cell r="E140" t="str">
            <v>디지털프린팅사업부</v>
          </cell>
          <cell r="F140" t="str">
            <v>품질운영그룹(디지털프린팅사업부)</v>
          </cell>
        </row>
        <row r="141">
          <cell r="A141" t="str">
            <v>김경록</v>
          </cell>
          <cell r="B141" t="str">
            <v>E4(선임)</v>
          </cell>
          <cell r="C141">
            <v>7304071030826</v>
          </cell>
          <cell r="D141" t="str">
            <v>디지털미디어총괄</v>
          </cell>
          <cell r="E141" t="str">
            <v>디지털프린팅사업부</v>
          </cell>
          <cell r="F141" t="str">
            <v>선행1그룹 Lab 4(디지털프린팅사업부)</v>
          </cell>
        </row>
        <row r="142">
          <cell r="A142" t="str">
            <v>김경만</v>
          </cell>
          <cell r="B142" t="str">
            <v>E5(책임)</v>
          </cell>
          <cell r="C142">
            <v>7004051690832</v>
          </cell>
          <cell r="D142" t="str">
            <v>디지털미디어총괄</v>
          </cell>
          <cell r="E142" t="str">
            <v>디지털프린팅사업부</v>
          </cell>
          <cell r="F142" t="str">
            <v>선행2그룹 Lab 4(디지털프린팅사업부)</v>
          </cell>
        </row>
        <row r="143">
          <cell r="A143" t="str">
            <v>김경수</v>
          </cell>
          <cell r="B143" t="str">
            <v>T3(사원)</v>
          </cell>
          <cell r="C143">
            <v>7606261798712</v>
          </cell>
          <cell r="D143" t="str">
            <v>디지털미디어총괄</v>
          </cell>
          <cell r="E143" t="str">
            <v>디지털프린팅사업부</v>
          </cell>
          <cell r="F143" t="str">
            <v>SMD제조(디지털프린팅사업부)</v>
          </cell>
        </row>
        <row r="144">
          <cell r="A144" t="str">
            <v>김경아</v>
          </cell>
          <cell r="B144" t="str">
            <v>P1(사원)</v>
          </cell>
          <cell r="C144">
            <v>8210122664019</v>
          </cell>
          <cell r="D144" t="str">
            <v>디지털미디어총괄</v>
          </cell>
          <cell r="E144" t="str">
            <v>디지털프린팅사업부</v>
          </cell>
          <cell r="F144" t="str">
            <v>SMD제조(디지털프린팅사업부)</v>
          </cell>
        </row>
        <row r="145">
          <cell r="A145" t="str">
            <v>김경옥</v>
          </cell>
          <cell r="B145" t="str">
            <v>E5(책임)</v>
          </cell>
          <cell r="C145">
            <v>7112262058328</v>
          </cell>
          <cell r="D145" t="str">
            <v>디지털미디어총괄</v>
          </cell>
          <cell r="E145" t="str">
            <v>디지털프린팅사업부</v>
          </cell>
          <cell r="F145" t="str">
            <v>S/W개발1그룹(디지털프린팅사업부)</v>
          </cell>
        </row>
        <row r="146">
          <cell r="A146" t="str">
            <v>김경일</v>
          </cell>
          <cell r="B146" t="str">
            <v>E5(책임)</v>
          </cell>
          <cell r="C146">
            <v>7302151069016</v>
          </cell>
          <cell r="D146" t="str">
            <v>디지털미디어총괄</v>
          </cell>
          <cell r="E146" t="str">
            <v>디지털프린팅사업부</v>
          </cell>
          <cell r="F146" t="str">
            <v>선행3그룹 Lab 1(디지털프린팅사업부)</v>
          </cell>
        </row>
        <row r="147">
          <cell r="A147" t="str">
            <v>김경철</v>
          </cell>
          <cell r="B147" t="str">
            <v>E5(책임)</v>
          </cell>
          <cell r="C147">
            <v>6701191682910</v>
          </cell>
          <cell r="D147" t="str">
            <v>디지털미디어총괄</v>
          </cell>
          <cell r="E147" t="str">
            <v>디지털프린팅사업부</v>
          </cell>
          <cell r="F147" t="str">
            <v>개발운영그룹(디지털프린팅사업부)</v>
          </cell>
        </row>
        <row r="148">
          <cell r="A148" t="str">
            <v>김경호</v>
          </cell>
          <cell r="B148" t="str">
            <v>P5(과장)</v>
          </cell>
          <cell r="C148">
            <v>6911101386126</v>
          </cell>
          <cell r="D148" t="str">
            <v>디지털미디어총괄</v>
          </cell>
          <cell r="E148" t="str">
            <v>디지털프린팅사업부</v>
          </cell>
          <cell r="F148" t="str">
            <v>SMD제조(디지털프린팅사업부)</v>
          </cell>
        </row>
        <row r="149">
          <cell r="A149" t="str">
            <v>김경환</v>
          </cell>
          <cell r="B149" t="str">
            <v>E6(수석)</v>
          </cell>
          <cell r="C149">
            <v>6203071716115</v>
          </cell>
          <cell r="D149" t="str">
            <v>디지털미디어총괄</v>
          </cell>
          <cell r="E149" t="str">
            <v>디지털프린팅사업부</v>
          </cell>
          <cell r="F149" t="str">
            <v>선행1그룹 Lab 1(디지털프린팅사업부)</v>
          </cell>
        </row>
        <row r="150">
          <cell r="A150" t="str">
            <v>김경환</v>
          </cell>
          <cell r="B150" t="str">
            <v>D3(사원)</v>
          </cell>
          <cell r="C150">
            <v>7610201715514</v>
          </cell>
          <cell r="D150" t="str">
            <v>디지털미디어총괄</v>
          </cell>
          <cell r="E150" t="str">
            <v>디지털프린팅사업부</v>
          </cell>
          <cell r="F150" t="str">
            <v>디자인그룹(디지털프린팅사업부)</v>
          </cell>
        </row>
        <row r="151">
          <cell r="A151" t="str">
            <v>김광석</v>
          </cell>
          <cell r="B151" t="str">
            <v>E6(수석)</v>
          </cell>
          <cell r="C151">
            <v>6202011675610</v>
          </cell>
          <cell r="D151" t="str">
            <v>디지털미디어총괄</v>
          </cell>
          <cell r="E151" t="str">
            <v>디지털프린팅사업부</v>
          </cell>
          <cell r="F151" t="str">
            <v>S/W개발1그룹(디지털프린팅사업부)</v>
          </cell>
        </row>
        <row r="152">
          <cell r="A152" t="str">
            <v>김광식</v>
          </cell>
          <cell r="B152" t="str">
            <v>G6(차장)</v>
          </cell>
          <cell r="C152">
            <v>6504051810113</v>
          </cell>
          <cell r="D152" t="str">
            <v>디지털미디어총괄</v>
          </cell>
          <cell r="E152" t="str">
            <v>디지털프린팅사업부</v>
          </cell>
          <cell r="F152" t="str">
            <v>조달구매그룹(디지털프린팅사업부)</v>
          </cell>
        </row>
        <row r="153">
          <cell r="A153" t="str">
            <v>김광준</v>
          </cell>
          <cell r="B153" t="str">
            <v>T1(사원)</v>
          </cell>
          <cell r="C153">
            <v>8604031063716</v>
          </cell>
          <cell r="D153" t="str">
            <v>디지털미디어총괄</v>
          </cell>
          <cell r="E153" t="str">
            <v>디지털프린팅사업부</v>
          </cell>
          <cell r="F153" t="str">
            <v>품질운영그룹(디지털프린팅사업부)</v>
          </cell>
        </row>
        <row r="154">
          <cell r="A154" t="str">
            <v>김교선</v>
          </cell>
          <cell r="B154" t="str">
            <v>G4(대리)</v>
          </cell>
          <cell r="C154">
            <v>7005171340716</v>
          </cell>
          <cell r="D154" t="str">
            <v>디지털미디어총괄</v>
          </cell>
          <cell r="E154" t="str">
            <v>디지털프린팅사업부</v>
          </cell>
          <cell r="F154" t="str">
            <v>인사그룹(디지털프린팅사업부)</v>
          </cell>
        </row>
        <row r="155">
          <cell r="A155" t="str">
            <v>김구시</v>
          </cell>
          <cell r="B155" t="str">
            <v>T5(과장)</v>
          </cell>
          <cell r="C155">
            <v>6910281836512</v>
          </cell>
          <cell r="D155" t="str">
            <v>디지털미디어총괄</v>
          </cell>
          <cell r="E155" t="str">
            <v>디지털프린팅사업부</v>
          </cell>
          <cell r="F155" t="str">
            <v>CS혁신그룹(디지털프린팅사업부)</v>
          </cell>
        </row>
        <row r="156">
          <cell r="A156" t="str">
            <v>김권일</v>
          </cell>
          <cell r="B156" t="str">
            <v>T3(사원)</v>
          </cell>
          <cell r="C156">
            <v>7702271029633</v>
          </cell>
          <cell r="D156" t="str">
            <v>디지털미디어총괄</v>
          </cell>
          <cell r="E156" t="str">
            <v>디지털프린팅사업부</v>
          </cell>
          <cell r="F156" t="str">
            <v>품질보증그룹(디지털프린팅사업부)</v>
          </cell>
        </row>
        <row r="157">
          <cell r="A157" t="str">
            <v>김귀제</v>
          </cell>
          <cell r="B157" t="str">
            <v>E1(사원)</v>
          </cell>
          <cell r="C157">
            <v>8204151648821</v>
          </cell>
          <cell r="D157" t="str">
            <v>디지털미디어총괄</v>
          </cell>
          <cell r="E157" t="str">
            <v>디지털프린팅사업부</v>
          </cell>
          <cell r="F157" t="str">
            <v>EP개발그룹(디지털프린팅사업부)</v>
          </cell>
        </row>
        <row r="158">
          <cell r="A158" t="str">
            <v>김규성</v>
          </cell>
          <cell r="B158" t="str">
            <v>E5(책임)</v>
          </cell>
          <cell r="C158">
            <v>7008261024112</v>
          </cell>
          <cell r="D158" t="str">
            <v>디지털미디어총괄</v>
          </cell>
          <cell r="E158" t="str">
            <v>디지털프린팅사업부</v>
          </cell>
          <cell r="F158" t="str">
            <v>선행2그룹 Lab 1(디지털프린팅사업부)</v>
          </cell>
        </row>
        <row r="159">
          <cell r="A159" t="str">
            <v>김근태</v>
          </cell>
          <cell r="B159" t="str">
            <v>T3(사원)</v>
          </cell>
          <cell r="C159">
            <v>7806301841613</v>
          </cell>
          <cell r="D159" t="str">
            <v>디지털미디어총괄</v>
          </cell>
          <cell r="E159" t="str">
            <v>디지털프린팅사업부</v>
          </cell>
          <cell r="F159" t="str">
            <v>제품기술그룹(디지털프린팅사업부)</v>
          </cell>
        </row>
        <row r="160">
          <cell r="A160" t="str">
            <v>김근태</v>
          </cell>
          <cell r="B160" t="str">
            <v>E4(선임)</v>
          </cell>
          <cell r="C160">
            <v>7403151041836</v>
          </cell>
          <cell r="D160" t="str">
            <v>디지털미디어총괄</v>
          </cell>
          <cell r="E160" t="str">
            <v>디지털프린팅사업부</v>
          </cell>
          <cell r="F160" t="str">
            <v>S/W개발2그룹(디지털프린팅사업부)</v>
          </cell>
        </row>
        <row r="161">
          <cell r="A161" t="str">
            <v>김근호</v>
          </cell>
          <cell r="B161" t="str">
            <v>M3(사원)</v>
          </cell>
          <cell r="C161">
            <v>7711121019410</v>
          </cell>
          <cell r="D161" t="str">
            <v>디지털미디어총괄</v>
          </cell>
          <cell r="E161" t="str">
            <v>디지털프린팅사업부</v>
          </cell>
          <cell r="F161" t="str">
            <v>Printing Supplies팀(디지털프린팅사업부)</v>
          </cell>
        </row>
        <row r="162">
          <cell r="A162" t="str">
            <v>김기범</v>
          </cell>
          <cell r="B162" t="str">
            <v>G4(대리)</v>
          </cell>
          <cell r="C162">
            <v>7208251024823</v>
          </cell>
          <cell r="D162" t="str">
            <v>디지털미디어총괄</v>
          </cell>
          <cell r="E162" t="str">
            <v>디지털프린팅사업부</v>
          </cell>
          <cell r="F162" t="str">
            <v>개발구매그룹(디지털프린팅사업부)</v>
          </cell>
        </row>
        <row r="163">
          <cell r="A163" t="str">
            <v>김기섭</v>
          </cell>
          <cell r="B163" t="str">
            <v>G4(대리)</v>
          </cell>
          <cell r="C163">
            <v>7406121029513</v>
          </cell>
          <cell r="D163" t="str">
            <v>디지털미디어총괄</v>
          </cell>
          <cell r="E163" t="str">
            <v>디지털프린팅사업부</v>
          </cell>
          <cell r="F163" t="str">
            <v>지원그룹(디지털프린팅사업부구미)</v>
          </cell>
        </row>
        <row r="164">
          <cell r="A164" t="str">
            <v>김기영</v>
          </cell>
          <cell r="B164" t="str">
            <v>T3(사원)</v>
          </cell>
          <cell r="C164">
            <v>8103241063119</v>
          </cell>
          <cell r="D164" t="str">
            <v>디지털미디어총괄</v>
          </cell>
          <cell r="E164" t="str">
            <v>디지털프린팅사업부</v>
          </cell>
          <cell r="F164" t="str">
            <v>품질보증그룹(디지털프린팅사업부)</v>
          </cell>
        </row>
        <row r="165">
          <cell r="A165" t="str">
            <v>김기율</v>
          </cell>
          <cell r="B165" t="str">
            <v>T3(사원)</v>
          </cell>
          <cell r="C165">
            <v>8110111122211</v>
          </cell>
          <cell r="D165" t="str">
            <v>디지털미디어총괄</v>
          </cell>
          <cell r="E165" t="str">
            <v>디지털프린팅사업부</v>
          </cell>
          <cell r="F165" t="str">
            <v>제품기술그룹(디지털프린팅사업부)</v>
          </cell>
        </row>
        <row r="166">
          <cell r="A166" t="str">
            <v>김기태</v>
          </cell>
          <cell r="B166" t="str">
            <v>G3(사원)</v>
          </cell>
          <cell r="C166">
            <v>8207301390415</v>
          </cell>
          <cell r="D166" t="str">
            <v>디지털미디어총괄</v>
          </cell>
          <cell r="E166" t="str">
            <v>디지털프린팅사업부</v>
          </cell>
          <cell r="F166" t="str">
            <v>연수생(디지털프린팅사업부)</v>
          </cell>
        </row>
        <row r="167">
          <cell r="A167" t="str">
            <v>김기태</v>
          </cell>
          <cell r="B167" t="str">
            <v>G6(차장)</v>
          </cell>
          <cell r="C167">
            <v>6211221229021</v>
          </cell>
          <cell r="D167" t="str">
            <v>디지털미디어총괄</v>
          </cell>
          <cell r="E167" t="str">
            <v>디지털프린팅사업부</v>
          </cell>
          <cell r="F167" t="str">
            <v>개발구매그룹(디지털프린팅사업부)</v>
          </cell>
        </row>
        <row r="168">
          <cell r="A168" t="str">
            <v>김기택</v>
          </cell>
          <cell r="B168" t="str">
            <v>E6(수석)</v>
          </cell>
          <cell r="C168">
            <v>6508171058316</v>
          </cell>
          <cell r="D168" t="str">
            <v>디지털미디어총괄</v>
          </cell>
          <cell r="E168" t="str">
            <v>디지털프린팅사업부</v>
          </cell>
          <cell r="F168" t="str">
            <v>S/W개발2그룹(디지털프린팅사업부)</v>
          </cell>
        </row>
        <row r="169">
          <cell r="A169" t="str">
            <v>김기헌</v>
          </cell>
          <cell r="B169" t="str">
            <v>E3(사원)</v>
          </cell>
          <cell r="C169">
            <v>8002011677211</v>
          </cell>
          <cell r="D169" t="str">
            <v>디지털미디어총괄</v>
          </cell>
          <cell r="E169" t="str">
            <v>디지털프린팅사업부</v>
          </cell>
          <cell r="F169" t="str">
            <v>상품화개발그룹(디지털프린팅사업부)</v>
          </cell>
        </row>
        <row r="170">
          <cell r="A170" t="str">
            <v>김기홍</v>
          </cell>
          <cell r="B170" t="str">
            <v>E5(책임)</v>
          </cell>
          <cell r="C170">
            <v>6804271149418</v>
          </cell>
          <cell r="D170" t="str">
            <v>디지털미디어총괄</v>
          </cell>
          <cell r="E170" t="str">
            <v>디지털프린팅사업부</v>
          </cell>
          <cell r="F170" t="str">
            <v>선행2그룹 Lab 1(디지털프린팅사업부)</v>
          </cell>
        </row>
        <row r="171">
          <cell r="A171" t="str">
            <v>김기훈</v>
          </cell>
          <cell r="B171" t="str">
            <v>E4(선임)</v>
          </cell>
          <cell r="C171">
            <v>7611101025318</v>
          </cell>
          <cell r="D171" t="str">
            <v>디지털미디어총괄</v>
          </cell>
          <cell r="E171" t="str">
            <v>디지털프린팅사업부</v>
          </cell>
          <cell r="F171" t="str">
            <v>S/W개발2그룹(디지털프린팅사업부)</v>
          </cell>
        </row>
        <row r="172">
          <cell r="A172" t="str">
            <v>김길</v>
          </cell>
          <cell r="B172" t="str">
            <v>G3(사원)</v>
          </cell>
          <cell r="C172">
            <v>8208312450715</v>
          </cell>
          <cell r="D172" t="str">
            <v>디지털미디어총괄</v>
          </cell>
          <cell r="E172" t="str">
            <v>디지털프린팅사업부</v>
          </cell>
          <cell r="F172" t="str">
            <v>경영혁신그룹(디지털프린팅사업부)</v>
          </cell>
        </row>
        <row r="173">
          <cell r="A173" t="str">
            <v>김나영</v>
          </cell>
          <cell r="B173" t="str">
            <v>E4(선임)</v>
          </cell>
          <cell r="C173">
            <v>8009212120017</v>
          </cell>
          <cell r="D173" t="str">
            <v>디지털미디어총괄</v>
          </cell>
          <cell r="E173" t="str">
            <v>디지털프린팅사업부</v>
          </cell>
          <cell r="F173" t="str">
            <v>S/W개발2그룹(디지털프린팅사업부)</v>
          </cell>
        </row>
        <row r="174">
          <cell r="A174" t="str">
            <v>김남군</v>
          </cell>
          <cell r="B174" t="str">
            <v>E3(사원)</v>
          </cell>
          <cell r="C174">
            <v>7804221341915</v>
          </cell>
          <cell r="D174" t="str">
            <v>디지털미디어총괄</v>
          </cell>
          <cell r="E174" t="str">
            <v>디지털프린팅사업부</v>
          </cell>
          <cell r="F174" t="str">
            <v>선행2그룹 Lab 1(디지털프린팅사업부)</v>
          </cell>
        </row>
        <row r="175">
          <cell r="A175" t="str">
            <v>김남균</v>
          </cell>
          <cell r="B175" t="str">
            <v>E4(선임)</v>
          </cell>
          <cell r="C175">
            <v>7403021030911</v>
          </cell>
          <cell r="D175" t="str">
            <v>디지털미디어총괄</v>
          </cell>
          <cell r="E175" t="str">
            <v>디지털프린팅사업부</v>
          </cell>
          <cell r="F175" t="str">
            <v>선행3그룹 Lab 1(디지털프린팅사업부)</v>
          </cell>
        </row>
        <row r="176">
          <cell r="A176" t="str">
            <v>김남수</v>
          </cell>
          <cell r="B176" t="str">
            <v>E4(선임)</v>
          </cell>
          <cell r="C176">
            <v>7609281379710</v>
          </cell>
          <cell r="D176" t="str">
            <v>디지털미디어총괄</v>
          </cell>
          <cell r="E176" t="str">
            <v>디지털프린팅사업부</v>
          </cell>
          <cell r="F176" t="str">
            <v>상품화개발그룹(디지털프린팅사업부)</v>
          </cell>
        </row>
        <row r="177">
          <cell r="A177" t="str">
            <v>김남철</v>
          </cell>
          <cell r="B177" t="str">
            <v>E3(사원)</v>
          </cell>
          <cell r="C177">
            <v>7902051346215</v>
          </cell>
          <cell r="D177" t="str">
            <v>디지털미디어총괄</v>
          </cell>
          <cell r="E177" t="str">
            <v>디지털프린팅사업부</v>
          </cell>
          <cell r="F177" t="str">
            <v>선행1그룹 Lab 2(디지털프린팅사업부)</v>
          </cell>
        </row>
        <row r="178">
          <cell r="A178" t="str">
            <v>김대도</v>
          </cell>
          <cell r="B178" t="str">
            <v>G6(차장)</v>
          </cell>
          <cell r="C178">
            <v>5811111046815</v>
          </cell>
          <cell r="D178" t="str">
            <v>디지털미디어총괄</v>
          </cell>
          <cell r="E178" t="str">
            <v>디지털프린팅사업부</v>
          </cell>
          <cell r="F178" t="str">
            <v>제조그룹(디지털프린팅사업부)</v>
          </cell>
        </row>
        <row r="179">
          <cell r="A179" t="str">
            <v>김대성</v>
          </cell>
          <cell r="B179" t="str">
            <v>T2(사원)</v>
          </cell>
          <cell r="C179">
            <v>8005131768225</v>
          </cell>
          <cell r="D179" t="str">
            <v>디지털미디어총괄</v>
          </cell>
          <cell r="E179" t="str">
            <v>디지털프린팅사업부</v>
          </cell>
          <cell r="F179" t="str">
            <v>품질운영그룹(디지털프린팅사업부)</v>
          </cell>
        </row>
        <row r="180">
          <cell r="A180" t="str">
            <v>김대원</v>
          </cell>
          <cell r="B180" t="str">
            <v>E4(선임)</v>
          </cell>
          <cell r="C180">
            <v>7406271683138</v>
          </cell>
          <cell r="D180" t="str">
            <v>디지털미디어총괄</v>
          </cell>
          <cell r="E180" t="str">
            <v>디지털프린팅사업부</v>
          </cell>
          <cell r="F180" t="str">
            <v>선행2그룹 Lab 4(디지털프린팅사업부)</v>
          </cell>
        </row>
        <row r="181">
          <cell r="A181" t="str">
            <v>김대철</v>
          </cell>
          <cell r="B181" t="str">
            <v>P1(사원)</v>
          </cell>
          <cell r="C181">
            <v>8302171090310</v>
          </cell>
          <cell r="D181" t="str">
            <v>디지털미디어총괄</v>
          </cell>
          <cell r="E181" t="str">
            <v>디지털프린팅사업부</v>
          </cell>
          <cell r="F181" t="str">
            <v>LBP제조(디지털프린팅사업부)</v>
          </cell>
        </row>
        <row r="182">
          <cell r="A182" t="str">
            <v>김대한</v>
          </cell>
          <cell r="B182" t="str">
            <v>G7(부장)</v>
          </cell>
          <cell r="C182">
            <v>5803011800012</v>
          </cell>
          <cell r="D182" t="str">
            <v>디지털미디어총괄</v>
          </cell>
          <cell r="E182" t="str">
            <v>디지털프린팅사업부</v>
          </cell>
          <cell r="F182" t="str">
            <v>제조그룹(디지털프린팅사업부)</v>
          </cell>
        </row>
        <row r="183">
          <cell r="A183" t="str">
            <v>김대현</v>
          </cell>
          <cell r="B183" t="str">
            <v>E5(책임)</v>
          </cell>
          <cell r="C183">
            <v>7009101701917</v>
          </cell>
          <cell r="D183" t="str">
            <v>디지털미디어총괄</v>
          </cell>
          <cell r="E183" t="str">
            <v>디지털프린팅사업부</v>
          </cell>
          <cell r="F183" t="str">
            <v>S/W개발2그룹(디지털프린팅사업부)</v>
          </cell>
        </row>
        <row r="184">
          <cell r="A184" t="str">
            <v>김대호</v>
          </cell>
          <cell r="B184" t="str">
            <v>E4(선임)</v>
          </cell>
          <cell r="C184">
            <v>7604291231713</v>
          </cell>
          <cell r="D184" t="str">
            <v>디지털미디어총괄</v>
          </cell>
          <cell r="E184" t="str">
            <v>디지털프린팅사업부</v>
          </cell>
          <cell r="F184" t="str">
            <v>상품화개발그룹(디지털프린팅사업부)</v>
          </cell>
        </row>
        <row r="185">
          <cell r="A185" t="str">
            <v>김덕수</v>
          </cell>
          <cell r="B185" t="str">
            <v>E6(수석)</v>
          </cell>
          <cell r="C185">
            <v>5911281009624</v>
          </cell>
          <cell r="D185" t="str">
            <v>디지털미디어총괄</v>
          </cell>
          <cell r="E185" t="str">
            <v>디지털프린팅사업부</v>
          </cell>
          <cell r="F185" t="str">
            <v>상품화개발그룹(디지털프린팅사업부)</v>
          </cell>
        </row>
        <row r="186">
          <cell r="A186" t="str">
            <v>김덕용</v>
          </cell>
          <cell r="B186" t="str">
            <v>M4(대리)</v>
          </cell>
          <cell r="C186">
            <v>7103251009327</v>
          </cell>
          <cell r="D186" t="str">
            <v>디지털미디어총괄</v>
          </cell>
          <cell r="E186" t="str">
            <v>디지털프린팅사업부</v>
          </cell>
          <cell r="F186" t="str">
            <v>연수생(디지털프린팅사업부)</v>
          </cell>
        </row>
        <row r="187">
          <cell r="A187" t="str">
            <v>김덕용</v>
          </cell>
          <cell r="B187" t="str">
            <v>M4(대리)</v>
          </cell>
          <cell r="C187">
            <v>7610221068511</v>
          </cell>
          <cell r="D187" t="str">
            <v>디지털미디어총괄</v>
          </cell>
          <cell r="E187" t="str">
            <v>디지털프린팅사업부</v>
          </cell>
          <cell r="F187" t="str">
            <v>상품기획그룹(디지털프린팅사업부)</v>
          </cell>
        </row>
        <row r="188">
          <cell r="A188" t="str">
            <v>김도겸</v>
          </cell>
          <cell r="B188" t="str">
            <v>E6(수석)</v>
          </cell>
          <cell r="C188">
            <v>6103171011022</v>
          </cell>
          <cell r="D188" t="str">
            <v>디지털미디어총괄</v>
          </cell>
          <cell r="E188" t="str">
            <v>디지털프린팅사업부</v>
          </cell>
          <cell r="F188" t="str">
            <v>상품화개발그룹(디지털프린팅사업부)</v>
          </cell>
        </row>
        <row r="189">
          <cell r="A189" t="str">
            <v>김도형</v>
          </cell>
          <cell r="B189" t="str">
            <v>T3(사원)</v>
          </cell>
          <cell r="C189">
            <v>7709101673918</v>
          </cell>
          <cell r="D189" t="str">
            <v>디지털미디어총괄</v>
          </cell>
          <cell r="E189" t="str">
            <v>디지털프린팅사업부</v>
          </cell>
          <cell r="F189" t="str">
            <v>제조그룹(디지털프린팅사업부)</v>
          </cell>
        </row>
        <row r="190">
          <cell r="A190" t="str">
            <v>김도형</v>
          </cell>
          <cell r="B190" t="str">
            <v>E4(선임)</v>
          </cell>
          <cell r="C190">
            <v>7604281075013</v>
          </cell>
          <cell r="D190" t="str">
            <v>디지털미디어총괄</v>
          </cell>
          <cell r="E190" t="str">
            <v>디지털프린팅사업부</v>
          </cell>
          <cell r="F190" t="str">
            <v>S/W개발2그룹(디지털프린팅사업부)</v>
          </cell>
        </row>
        <row r="191">
          <cell r="A191" t="str">
            <v>김동규</v>
          </cell>
          <cell r="B191" t="str">
            <v>E4(선임)</v>
          </cell>
          <cell r="C191">
            <v>7711281558314</v>
          </cell>
          <cell r="D191" t="str">
            <v>디지털미디어총괄</v>
          </cell>
          <cell r="E191" t="str">
            <v>디지털프린팅사업부</v>
          </cell>
          <cell r="F191" t="str">
            <v>C-Project T/F(디지털프린팅사업부)</v>
          </cell>
        </row>
        <row r="192">
          <cell r="A192" t="str">
            <v>김동균</v>
          </cell>
          <cell r="B192" t="str">
            <v>E3(사원)</v>
          </cell>
          <cell r="C192">
            <v>8012171042729</v>
          </cell>
          <cell r="D192" t="str">
            <v>디지털미디어총괄</v>
          </cell>
          <cell r="E192" t="str">
            <v>디지털프린팅사업부</v>
          </cell>
          <cell r="F192" t="str">
            <v>상품화개발그룹(디지털프린팅사업부)</v>
          </cell>
        </row>
        <row r="193">
          <cell r="A193" t="str">
            <v>김동근</v>
          </cell>
          <cell r="B193" t="str">
            <v>E5(책임)</v>
          </cell>
          <cell r="C193">
            <v>7006021052118</v>
          </cell>
          <cell r="D193" t="str">
            <v>디지털미디어총괄</v>
          </cell>
          <cell r="E193" t="str">
            <v>디지털프린팅사업부</v>
          </cell>
          <cell r="F193" t="str">
            <v>S/W개발1그룹(디지털프린팅사업부)</v>
          </cell>
        </row>
        <row r="194">
          <cell r="A194" t="str">
            <v>김동근</v>
          </cell>
          <cell r="B194" t="str">
            <v>기술고문</v>
          </cell>
          <cell r="C194">
            <v>4912081000000</v>
          </cell>
          <cell r="D194" t="str">
            <v>디지털미디어총괄</v>
          </cell>
          <cell r="E194" t="str">
            <v>디지털프린팅사업부</v>
          </cell>
          <cell r="F194" t="str">
            <v>선행1그룹 Lab 1(디지털프린팅사업부)</v>
          </cell>
        </row>
        <row r="195">
          <cell r="A195" t="str">
            <v>김동년</v>
          </cell>
          <cell r="B195" t="str">
            <v>E4(선임)</v>
          </cell>
          <cell r="C195">
            <v>7502151047421</v>
          </cell>
          <cell r="D195" t="str">
            <v>디지털미디어총괄</v>
          </cell>
          <cell r="E195" t="str">
            <v>디지털프린팅사업부</v>
          </cell>
          <cell r="F195" t="str">
            <v>CE그룹(디지털프린팅사업부)</v>
          </cell>
        </row>
        <row r="196">
          <cell r="A196" t="str">
            <v>김동석</v>
          </cell>
          <cell r="B196" t="str">
            <v>T5(과장)</v>
          </cell>
          <cell r="C196">
            <v>7202181109221</v>
          </cell>
          <cell r="D196" t="str">
            <v>디지털미디어총괄</v>
          </cell>
          <cell r="E196" t="str">
            <v>디지털프린팅사업부</v>
          </cell>
          <cell r="F196" t="str">
            <v>제품기술그룹(디지털프린팅사업부)</v>
          </cell>
        </row>
        <row r="197">
          <cell r="A197" t="str">
            <v>김동선</v>
          </cell>
          <cell r="B197" t="str">
            <v>G3(사원)</v>
          </cell>
          <cell r="C197">
            <v>7806021398919</v>
          </cell>
          <cell r="D197" t="str">
            <v>디지털미디어총괄</v>
          </cell>
          <cell r="E197" t="str">
            <v>디지털프린팅사업부</v>
          </cell>
          <cell r="F197" t="str">
            <v>지원그룹(디지털프린팅사업부)</v>
          </cell>
        </row>
        <row r="198">
          <cell r="A198" t="str">
            <v>김동선</v>
          </cell>
          <cell r="B198" t="str">
            <v>G4(대리)</v>
          </cell>
          <cell r="C198">
            <v>6301151382424</v>
          </cell>
          <cell r="D198" t="str">
            <v>디지털미디어총괄</v>
          </cell>
          <cell r="E198" t="str">
            <v>디지털프린팅사업부</v>
          </cell>
          <cell r="F198" t="str">
            <v>LBP제조(디지털프린팅사업부)</v>
          </cell>
        </row>
        <row r="199">
          <cell r="A199" t="str">
            <v>김동선</v>
          </cell>
          <cell r="B199" t="str">
            <v>T6(차장)</v>
          </cell>
          <cell r="C199">
            <v>7003011031317</v>
          </cell>
          <cell r="D199" t="str">
            <v>디지털미디어총괄</v>
          </cell>
          <cell r="E199" t="str">
            <v>디지털프린팅사업부</v>
          </cell>
          <cell r="F199" t="str">
            <v>제품기술그룹(디지털프린팅사업부)</v>
          </cell>
        </row>
        <row r="200">
          <cell r="A200" t="str">
            <v>김동섭</v>
          </cell>
          <cell r="B200" t="str">
            <v>M5(과장)</v>
          </cell>
          <cell r="C200">
            <v>7302281476223</v>
          </cell>
          <cell r="D200" t="str">
            <v>디지털미디어총괄</v>
          </cell>
          <cell r="E200" t="str">
            <v>디지털프린팅사업부</v>
          </cell>
          <cell r="F200" t="str">
            <v>B2B마케팅그룹(디지털프린팅사업부)</v>
          </cell>
        </row>
        <row r="201">
          <cell r="A201" t="str">
            <v>김동식</v>
          </cell>
          <cell r="B201" t="str">
            <v>E3(사원)</v>
          </cell>
          <cell r="C201">
            <v>7812051095811</v>
          </cell>
          <cell r="D201" t="str">
            <v>디지털미디어총괄</v>
          </cell>
          <cell r="E201" t="str">
            <v>디지털프린팅사업부</v>
          </cell>
          <cell r="F201" t="str">
            <v>상품화개발그룹(디지털프린팅사업부)</v>
          </cell>
        </row>
        <row r="202">
          <cell r="A202" t="str">
            <v>김동식</v>
          </cell>
          <cell r="B202" t="str">
            <v>E3(사원)</v>
          </cell>
          <cell r="C202">
            <v>7708311095413</v>
          </cell>
          <cell r="D202" t="str">
            <v>디지털미디어총괄</v>
          </cell>
          <cell r="E202" t="str">
            <v>디지털프린팅사업부</v>
          </cell>
          <cell r="F202" t="str">
            <v>C-Project T/F(디지털프린팅사업부)</v>
          </cell>
        </row>
        <row r="203">
          <cell r="A203" t="str">
            <v>김동영</v>
          </cell>
          <cell r="B203" t="str">
            <v>E3(사원)</v>
          </cell>
          <cell r="C203">
            <v>7710012114227</v>
          </cell>
          <cell r="D203" t="str">
            <v>디지털미디어총괄</v>
          </cell>
          <cell r="E203" t="str">
            <v>디지털프린팅사업부</v>
          </cell>
          <cell r="F203" t="str">
            <v>CE그룹(디지털프린팅사업부)</v>
          </cell>
        </row>
        <row r="204">
          <cell r="A204" t="str">
            <v>김동우</v>
          </cell>
          <cell r="B204" t="str">
            <v>E3(사원)</v>
          </cell>
          <cell r="C204">
            <v>8109161058427</v>
          </cell>
          <cell r="D204" t="str">
            <v>디지털미디어총괄</v>
          </cell>
          <cell r="E204" t="str">
            <v>디지털프린팅사업부</v>
          </cell>
          <cell r="F204" t="str">
            <v>선행2그룹 Lab 3(디지털프린팅사업부)</v>
          </cell>
        </row>
        <row r="205">
          <cell r="A205" t="str">
            <v>김동욱</v>
          </cell>
          <cell r="B205" t="str">
            <v>G3(사원)</v>
          </cell>
          <cell r="C205">
            <v>7710161406310</v>
          </cell>
          <cell r="D205" t="str">
            <v>디지털미디어총괄</v>
          </cell>
          <cell r="E205" t="str">
            <v>디지털프린팅사업부</v>
          </cell>
          <cell r="F205" t="str">
            <v>C-Project T/F(디지털프린팅사업부)</v>
          </cell>
        </row>
        <row r="206">
          <cell r="A206" t="str">
            <v>김동원</v>
          </cell>
          <cell r="B206" t="str">
            <v>E5(책임)</v>
          </cell>
          <cell r="C206">
            <v>6804211114228</v>
          </cell>
          <cell r="D206" t="str">
            <v>디지털미디어총괄</v>
          </cell>
          <cell r="E206" t="str">
            <v>디지털프린팅사업부</v>
          </cell>
          <cell r="F206" t="str">
            <v>CE그룹(디지털프린팅사업부)</v>
          </cell>
        </row>
        <row r="207">
          <cell r="A207" t="str">
            <v>김동원</v>
          </cell>
          <cell r="B207" t="str">
            <v>P2(사원)</v>
          </cell>
          <cell r="C207">
            <v>8010041093918</v>
          </cell>
          <cell r="D207" t="str">
            <v>디지털미디어총괄</v>
          </cell>
          <cell r="E207" t="str">
            <v>디지털프린팅사업부</v>
          </cell>
          <cell r="F207" t="str">
            <v>LBP제조(디지털프린팅사업부)</v>
          </cell>
        </row>
        <row r="208">
          <cell r="A208" t="str">
            <v>김동인</v>
          </cell>
          <cell r="B208" t="str">
            <v>T4(대리)</v>
          </cell>
          <cell r="C208">
            <v>7511141332819</v>
          </cell>
          <cell r="D208" t="str">
            <v>디지털미디어총괄</v>
          </cell>
          <cell r="E208" t="str">
            <v>디지털프린팅사업부</v>
          </cell>
          <cell r="F208" t="str">
            <v>제품기술그룹(디지털프린팅사업부)</v>
          </cell>
        </row>
        <row r="209">
          <cell r="A209" t="str">
            <v>김동진</v>
          </cell>
          <cell r="B209" t="str">
            <v>M3(사원)</v>
          </cell>
          <cell r="C209">
            <v>7606191235425</v>
          </cell>
          <cell r="D209" t="str">
            <v>디지털미디어총괄</v>
          </cell>
          <cell r="E209" t="str">
            <v>디지털프린팅사업부</v>
          </cell>
          <cell r="F209" t="str">
            <v>구주/CIS마케팅그룹(디지털프린팅사업부)</v>
          </cell>
        </row>
        <row r="210">
          <cell r="A210" t="str">
            <v>김동현</v>
          </cell>
          <cell r="B210" t="str">
            <v>E3(사원)</v>
          </cell>
          <cell r="C210">
            <v>7810131123112</v>
          </cell>
          <cell r="D210" t="str">
            <v>디지털미디어총괄</v>
          </cell>
          <cell r="E210" t="str">
            <v>디지털프린팅사업부</v>
          </cell>
          <cell r="F210" t="str">
            <v>S/W개발2그룹(디지털프린팅사업부)</v>
          </cell>
        </row>
        <row r="211">
          <cell r="A211" t="str">
            <v>김동현</v>
          </cell>
          <cell r="B211" t="str">
            <v>P1(사원)</v>
          </cell>
          <cell r="C211">
            <v>8612101120114</v>
          </cell>
          <cell r="D211" t="str">
            <v>디지털미디어총괄</v>
          </cell>
          <cell r="E211" t="str">
            <v>디지털프린팅사업부</v>
          </cell>
          <cell r="F211" t="str">
            <v>LBP제조(디지털프린팅사업부)</v>
          </cell>
        </row>
        <row r="212">
          <cell r="A212" t="str">
            <v>김동환</v>
          </cell>
          <cell r="B212" t="str">
            <v>E3(사원)</v>
          </cell>
          <cell r="C212">
            <v>8002101348021</v>
          </cell>
          <cell r="D212" t="str">
            <v>디지털미디어총괄</v>
          </cell>
          <cell r="E212" t="str">
            <v>디지털프린팅사업부</v>
          </cell>
          <cell r="F212" t="str">
            <v>선행3그룹 Lab 1(디지털프린팅사업부)</v>
          </cell>
        </row>
        <row r="213">
          <cell r="A213" t="str">
            <v>김동희</v>
          </cell>
          <cell r="B213" t="str">
            <v>T3(사원)</v>
          </cell>
          <cell r="C213">
            <v>8001221032015</v>
          </cell>
          <cell r="D213" t="str">
            <v>디지털미디어총괄</v>
          </cell>
          <cell r="E213" t="str">
            <v>디지털프린팅사업부</v>
          </cell>
          <cell r="F213" t="str">
            <v>품질보증그룹(디지털프린팅사업부)</v>
          </cell>
        </row>
        <row r="214">
          <cell r="A214" t="str">
            <v>김두현</v>
          </cell>
          <cell r="B214" t="str">
            <v>T1(사원)</v>
          </cell>
          <cell r="C214">
            <v>8402251675620</v>
          </cell>
          <cell r="D214" t="str">
            <v>디지털미디어총괄</v>
          </cell>
          <cell r="E214" t="str">
            <v>디지털프린팅사업부</v>
          </cell>
          <cell r="F214" t="str">
            <v>품질운영그룹(디지털프린팅사업부)</v>
          </cell>
        </row>
        <row r="215">
          <cell r="A215" t="str">
            <v>김만찬</v>
          </cell>
          <cell r="B215" t="str">
            <v>E5(책임)</v>
          </cell>
          <cell r="C215">
            <v>7502051773216</v>
          </cell>
          <cell r="D215" t="str">
            <v>디지털미디어총괄</v>
          </cell>
          <cell r="E215" t="str">
            <v>디지털프린팅사업부</v>
          </cell>
          <cell r="F215" t="str">
            <v>S/W개발1그룹(디지털프린팅사업부)</v>
          </cell>
        </row>
        <row r="216">
          <cell r="A216" t="str">
            <v>김명국</v>
          </cell>
          <cell r="B216" t="str">
            <v>T3(사원)</v>
          </cell>
          <cell r="C216">
            <v>7807201804912</v>
          </cell>
          <cell r="D216" t="str">
            <v>디지털미디어총괄</v>
          </cell>
          <cell r="E216" t="str">
            <v>디지털프린팅사업부</v>
          </cell>
          <cell r="F216" t="str">
            <v>품질운영그룹(디지털프린팅사업부)</v>
          </cell>
        </row>
        <row r="217">
          <cell r="A217" t="str">
            <v>김명규</v>
          </cell>
          <cell r="B217" t="str">
            <v>G6(차장)</v>
          </cell>
          <cell r="C217">
            <v>6208071237416</v>
          </cell>
          <cell r="D217" t="str">
            <v>디지털미디어총괄</v>
          </cell>
          <cell r="E217" t="str">
            <v>디지털프린팅사업부</v>
          </cell>
          <cell r="F217" t="str">
            <v>인사그룹(디지털프린팅사업부)</v>
          </cell>
        </row>
        <row r="218">
          <cell r="A218" t="str">
            <v>김명선</v>
          </cell>
          <cell r="B218" t="str">
            <v>G6(차장)</v>
          </cell>
          <cell r="C218">
            <v>6106011543629</v>
          </cell>
          <cell r="D218" t="str">
            <v>디지털미디어총괄</v>
          </cell>
          <cell r="E218" t="str">
            <v>디지털프린팅사업부</v>
          </cell>
          <cell r="F218" t="str">
            <v>제조그룹(디지털프린팅사업부)</v>
          </cell>
        </row>
        <row r="219">
          <cell r="A219" t="str">
            <v>김명수</v>
          </cell>
          <cell r="B219" t="str">
            <v>G6(차장)</v>
          </cell>
          <cell r="C219">
            <v>6402041051811</v>
          </cell>
          <cell r="D219" t="str">
            <v>디지털미디어총괄</v>
          </cell>
          <cell r="E219" t="str">
            <v>디지털프린팅사업부</v>
          </cell>
          <cell r="F219" t="str">
            <v>경영혁신그룹(디지털프린팅사업부)</v>
          </cell>
        </row>
        <row r="220">
          <cell r="A220" t="str">
            <v>김명심</v>
          </cell>
          <cell r="B220" t="str">
            <v>E4(선임)</v>
          </cell>
          <cell r="C220">
            <v>8004232696621</v>
          </cell>
          <cell r="D220" t="str">
            <v>디지털미디어총괄</v>
          </cell>
          <cell r="E220" t="str">
            <v>디지털프린팅사업부</v>
          </cell>
          <cell r="F220" t="str">
            <v>S/W개발2그룹(디지털프린팅사업부)</v>
          </cell>
        </row>
        <row r="221">
          <cell r="A221" t="str">
            <v>김명원</v>
          </cell>
          <cell r="B221" t="str">
            <v>E3(사원)</v>
          </cell>
          <cell r="C221">
            <v>8104011222417</v>
          </cell>
          <cell r="D221" t="str">
            <v>디지털미디어총괄</v>
          </cell>
          <cell r="E221" t="str">
            <v>디지털프린팅사업부</v>
          </cell>
          <cell r="F221" t="str">
            <v>상품화개발그룹(디지털프린팅사업부)</v>
          </cell>
        </row>
        <row r="222">
          <cell r="A222" t="str">
            <v>김명진</v>
          </cell>
          <cell r="B222" t="str">
            <v>E3(사원)</v>
          </cell>
          <cell r="C222">
            <v>7707051155418</v>
          </cell>
          <cell r="D222" t="str">
            <v>디지털미디어총괄</v>
          </cell>
          <cell r="E222" t="str">
            <v>디지털프린팅사업부</v>
          </cell>
          <cell r="F222" t="str">
            <v>상품화개발그룹(디지털프린팅사업부)</v>
          </cell>
        </row>
        <row r="223">
          <cell r="A223" t="str">
            <v>김명회</v>
          </cell>
          <cell r="B223" t="str">
            <v>E3(사원)</v>
          </cell>
          <cell r="C223">
            <v>7709261388726</v>
          </cell>
          <cell r="D223" t="str">
            <v>디지털미디어총괄</v>
          </cell>
          <cell r="E223" t="str">
            <v>디지털프린팅사업부</v>
          </cell>
          <cell r="F223" t="str">
            <v>상품화개발그룹(디지털프린팅사업부)</v>
          </cell>
        </row>
        <row r="224">
          <cell r="A224" t="str">
            <v>김문수</v>
          </cell>
          <cell r="B224" t="str">
            <v>T6(차장)</v>
          </cell>
          <cell r="C224">
            <v>6101021929614</v>
          </cell>
          <cell r="D224" t="str">
            <v>디지털미디어총괄</v>
          </cell>
          <cell r="E224" t="str">
            <v>디지털프린팅사업부</v>
          </cell>
          <cell r="F224" t="str">
            <v>품질운영그룹(디지털프린팅사업부)</v>
          </cell>
        </row>
        <row r="225">
          <cell r="A225" t="str">
            <v>김문식</v>
          </cell>
          <cell r="B225" t="str">
            <v>G3(사원)</v>
          </cell>
          <cell r="C225">
            <v>8208151925126</v>
          </cell>
          <cell r="D225" t="str">
            <v>디지털미디어총괄</v>
          </cell>
          <cell r="E225" t="str">
            <v>디지털프린팅사업부</v>
          </cell>
          <cell r="F225" t="str">
            <v>연수생(디지털프린팅사업부)</v>
          </cell>
        </row>
        <row r="226">
          <cell r="A226" t="str">
            <v>김미경</v>
          </cell>
          <cell r="B226" t="str">
            <v>E2(사원)</v>
          </cell>
          <cell r="C226">
            <v>8204212396916</v>
          </cell>
          <cell r="D226" t="str">
            <v>디지털미디어총괄</v>
          </cell>
          <cell r="E226" t="str">
            <v>디지털프린팅사업부</v>
          </cell>
          <cell r="F226" t="str">
            <v>S/W개발2그룹(디지털프린팅사업부)</v>
          </cell>
        </row>
        <row r="227">
          <cell r="A227" t="str">
            <v>김미란</v>
          </cell>
          <cell r="B227" t="str">
            <v>P1(사원)</v>
          </cell>
          <cell r="C227">
            <v>8111102783918</v>
          </cell>
          <cell r="D227" t="str">
            <v>디지털미디어총괄</v>
          </cell>
          <cell r="E227" t="str">
            <v>디지털프린팅사업부</v>
          </cell>
          <cell r="F227" t="str">
            <v>SMD제조(디지털프린팅사업부)</v>
          </cell>
        </row>
        <row r="228">
          <cell r="A228" t="str">
            <v>김미랑</v>
          </cell>
          <cell r="B228" t="str">
            <v>P1(사원)</v>
          </cell>
          <cell r="C228">
            <v>8104052715716</v>
          </cell>
          <cell r="D228" t="str">
            <v>디지털미디어총괄</v>
          </cell>
          <cell r="E228" t="str">
            <v>디지털프린팅사업부</v>
          </cell>
          <cell r="F228" t="str">
            <v>LBP제조(디지털프린팅사업부)</v>
          </cell>
        </row>
        <row r="229">
          <cell r="A229" t="str">
            <v>김미숙</v>
          </cell>
          <cell r="B229" t="str">
            <v>T2(사원)</v>
          </cell>
          <cell r="C229">
            <v>8207092268611</v>
          </cell>
          <cell r="D229" t="str">
            <v>디지털미디어총괄</v>
          </cell>
          <cell r="E229" t="str">
            <v>디지털프린팅사업부</v>
          </cell>
          <cell r="F229" t="str">
            <v>품질보증그룹(디지털프린팅사업부)</v>
          </cell>
        </row>
        <row r="230">
          <cell r="A230" t="str">
            <v>김미숙</v>
          </cell>
          <cell r="B230" t="str">
            <v>P2(사원)</v>
          </cell>
          <cell r="C230">
            <v>8109252816818</v>
          </cell>
          <cell r="D230" t="str">
            <v>디지털미디어총괄</v>
          </cell>
          <cell r="E230" t="str">
            <v>디지털프린팅사업부</v>
          </cell>
          <cell r="F230" t="str">
            <v>LBP제조(디지털프린팅사업부)</v>
          </cell>
        </row>
        <row r="231">
          <cell r="A231" t="str">
            <v>김미영</v>
          </cell>
          <cell r="B231" t="str">
            <v>T1(사원)</v>
          </cell>
          <cell r="C231">
            <v>7505162802413</v>
          </cell>
          <cell r="D231" t="str">
            <v>디지털미디어총괄</v>
          </cell>
          <cell r="E231" t="str">
            <v>디지털프린팅사업부</v>
          </cell>
          <cell r="F231" t="str">
            <v>품질운영그룹(디지털프린팅사업부)</v>
          </cell>
        </row>
        <row r="232">
          <cell r="A232" t="str">
            <v>김민규</v>
          </cell>
          <cell r="B232" t="str">
            <v>T2(사원)</v>
          </cell>
          <cell r="C232">
            <v>8203101109914</v>
          </cell>
          <cell r="D232" t="str">
            <v>디지털미디어총괄</v>
          </cell>
          <cell r="E232" t="str">
            <v>디지털프린팅사업부</v>
          </cell>
          <cell r="F232" t="str">
            <v>품질운영그룹(디지털프린팅사업부)</v>
          </cell>
        </row>
        <row r="233">
          <cell r="A233" t="str">
            <v>김민규</v>
          </cell>
          <cell r="B233" t="str">
            <v>E4(선임)</v>
          </cell>
          <cell r="C233">
            <v>7609251167525</v>
          </cell>
          <cell r="D233" t="str">
            <v>디지털미디어총괄</v>
          </cell>
          <cell r="E233" t="str">
            <v>디지털프린팅사업부</v>
          </cell>
          <cell r="F233" t="str">
            <v>선행2그룹 Lab 1(디지털프린팅사업부)</v>
          </cell>
        </row>
        <row r="234">
          <cell r="A234" t="str">
            <v>김민기</v>
          </cell>
          <cell r="B234" t="str">
            <v>M5(과장)</v>
          </cell>
          <cell r="C234">
            <v>6911191148629</v>
          </cell>
          <cell r="D234" t="str">
            <v>디지털미디어총괄</v>
          </cell>
          <cell r="E234" t="str">
            <v>디지털프린팅사업부</v>
          </cell>
          <cell r="F234" t="str">
            <v>B2B마케팅그룹(디지털프린팅사업부)</v>
          </cell>
        </row>
        <row r="235">
          <cell r="A235" t="str">
            <v>김민석</v>
          </cell>
          <cell r="B235" t="str">
            <v>E2(사원)</v>
          </cell>
          <cell r="C235">
            <v>8208101850717</v>
          </cell>
          <cell r="D235" t="str">
            <v>디지털미디어총괄</v>
          </cell>
          <cell r="E235" t="str">
            <v>디지털프린팅사업부</v>
          </cell>
          <cell r="F235" t="str">
            <v>상품화개발그룹(디지털프린팅사업부)</v>
          </cell>
        </row>
        <row r="236">
          <cell r="A236" t="str">
            <v>김민선</v>
          </cell>
          <cell r="B236" t="str">
            <v>E5(책임)</v>
          </cell>
          <cell r="C236">
            <v>7001191011425</v>
          </cell>
          <cell r="D236" t="str">
            <v>디지털미디어총괄</v>
          </cell>
          <cell r="E236" t="str">
            <v>디지털프린팅사업부</v>
          </cell>
          <cell r="F236" t="str">
            <v>C-Project T/F(디지털프린팅사업부)</v>
          </cell>
        </row>
        <row r="237">
          <cell r="A237" t="str">
            <v>김민정</v>
          </cell>
          <cell r="B237" t="str">
            <v>P1(사원)</v>
          </cell>
          <cell r="C237">
            <v>8405292783218</v>
          </cell>
          <cell r="D237" t="str">
            <v>디지털미디어총괄</v>
          </cell>
          <cell r="E237" t="str">
            <v>디지털프린팅사업부</v>
          </cell>
          <cell r="F237" t="str">
            <v>LBP제조(디지털프린팅사업부)</v>
          </cell>
        </row>
        <row r="238">
          <cell r="A238" t="str">
            <v>김민태</v>
          </cell>
          <cell r="B238" t="str">
            <v>E3(사원)</v>
          </cell>
          <cell r="C238">
            <v>8302081079921</v>
          </cell>
          <cell r="D238" t="str">
            <v>디지털미디어총괄</v>
          </cell>
          <cell r="E238" t="str">
            <v>디지털프린팅사업부</v>
          </cell>
          <cell r="F238" t="str">
            <v>EP개발그룹(디지털프린팅사업부)</v>
          </cell>
        </row>
        <row r="239">
          <cell r="A239" t="str">
            <v>김민혁</v>
          </cell>
          <cell r="B239" t="str">
            <v>G3(사원)</v>
          </cell>
          <cell r="C239">
            <v>8101031637217</v>
          </cell>
          <cell r="D239" t="str">
            <v>디지털미디어총괄</v>
          </cell>
          <cell r="E239" t="str">
            <v>디지털프린팅사업부</v>
          </cell>
          <cell r="F239" t="str">
            <v>연수생(디지털프린팅사업부)</v>
          </cell>
        </row>
        <row r="240">
          <cell r="A240" t="str">
            <v>김민회</v>
          </cell>
          <cell r="B240" t="str">
            <v>E3(사원)</v>
          </cell>
          <cell r="C240">
            <v>8112261068210</v>
          </cell>
          <cell r="D240" t="str">
            <v>디지털미디어총괄</v>
          </cell>
          <cell r="E240" t="str">
            <v>디지털프린팅사업부</v>
          </cell>
          <cell r="F240" t="str">
            <v>상품화개발그룹(디지털프린팅사업부)</v>
          </cell>
        </row>
        <row r="241">
          <cell r="A241" t="str">
            <v>김범석</v>
          </cell>
          <cell r="B241" t="str">
            <v>G5(과장)</v>
          </cell>
          <cell r="C241">
            <v>7005221123010</v>
          </cell>
          <cell r="D241" t="str">
            <v>디지털미디어총괄</v>
          </cell>
          <cell r="E241" t="str">
            <v>디지털프린팅사업부</v>
          </cell>
          <cell r="F241" t="str">
            <v>제조그룹(디지털프린팅사업부)</v>
          </cell>
        </row>
        <row r="242">
          <cell r="A242" t="str">
            <v>김범준</v>
          </cell>
          <cell r="B242" t="str">
            <v>E5(책임)</v>
          </cell>
          <cell r="C242">
            <v>7005021019313</v>
          </cell>
          <cell r="D242" t="str">
            <v>디지털미디어총괄</v>
          </cell>
          <cell r="E242" t="str">
            <v>디지털프린팅사업부</v>
          </cell>
          <cell r="F242" t="str">
            <v>선행3그룹 Lab 2(디지털프린팅사업부)</v>
          </cell>
        </row>
        <row r="243">
          <cell r="A243" t="str">
            <v>김병국</v>
          </cell>
          <cell r="B243" t="str">
            <v>E3(사원)</v>
          </cell>
          <cell r="C243">
            <v>7910011029611</v>
          </cell>
          <cell r="D243" t="str">
            <v>디지털미디어총괄</v>
          </cell>
          <cell r="E243" t="str">
            <v>디지털프린팅사업부</v>
          </cell>
          <cell r="F243" t="str">
            <v>상품화개발그룹(디지털프린팅사업부)</v>
          </cell>
        </row>
        <row r="244">
          <cell r="A244" t="str">
            <v>김병규</v>
          </cell>
          <cell r="B244" t="str">
            <v>E3(사원)</v>
          </cell>
          <cell r="C244">
            <v>8009011011311</v>
          </cell>
          <cell r="D244" t="str">
            <v>디지털미디어총괄</v>
          </cell>
          <cell r="E244" t="str">
            <v>디지털프린팅사업부</v>
          </cell>
          <cell r="F244" t="str">
            <v>S/W개발2그룹(디지털프린팅사업부)</v>
          </cell>
        </row>
        <row r="245">
          <cell r="A245" t="str">
            <v>김병우</v>
          </cell>
          <cell r="B245" t="str">
            <v>M4(대리)</v>
          </cell>
          <cell r="C245">
            <v>7208151109217</v>
          </cell>
          <cell r="D245" t="str">
            <v>디지털미디어총괄</v>
          </cell>
          <cell r="E245" t="str">
            <v>디지털프린팅사업부</v>
          </cell>
          <cell r="F245" t="str">
            <v>Printing Supplies팀(디지털프린팅사업부)</v>
          </cell>
        </row>
        <row r="246">
          <cell r="A246" t="str">
            <v>김병우</v>
          </cell>
          <cell r="B246" t="str">
            <v>E3(사원)</v>
          </cell>
          <cell r="C246">
            <v>8208281183735</v>
          </cell>
          <cell r="D246" t="str">
            <v>디지털미디어총괄</v>
          </cell>
          <cell r="E246" t="str">
            <v>디지털프린팅사업부</v>
          </cell>
          <cell r="F246" t="str">
            <v>CE그룹(디지털프린팅사업부)</v>
          </cell>
        </row>
        <row r="247">
          <cell r="A247" t="str">
            <v>김병유</v>
          </cell>
          <cell r="B247" t="str">
            <v>E4(선임)</v>
          </cell>
          <cell r="C247">
            <v>7403051411418</v>
          </cell>
          <cell r="D247" t="str">
            <v>디지털미디어총괄</v>
          </cell>
          <cell r="E247" t="str">
            <v>디지털프린팅사업부</v>
          </cell>
          <cell r="F247" t="str">
            <v>S/W개발1그룹(디지털프린팅사업부)</v>
          </cell>
        </row>
        <row r="248">
          <cell r="A248" t="str">
            <v>김병준</v>
          </cell>
          <cell r="B248" t="str">
            <v>T2(사원)</v>
          </cell>
          <cell r="C248">
            <v>7805111123511</v>
          </cell>
          <cell r="D248" t="str">
            <v>디지털미디어총괄</v>
          </cell>
          <cell r="E248" t="str">
            <v>디지털프린팅사업부</v>
          </cell>
          <cell r="F248" t="str">
            <v>품질운영그룹(디지털프린팅사업부)</v>
          </cell>
        </row>
        <row r="249">
          <cell r="A249" t="str">
            <v>김보라</v>
          </cell>
          <cell r="B249" t="str">
            <v>M3(사원)</v>
          </cell>
          <cell r="C249">
            <v>8401112852324</v>
          </cell>
          <cell r="D249" t="str">
            <v>디지털미디어총괄</v>
          </cell>
          <cell r="E249" t="str">
            <v>디지털프린팅사업부</v>
          </cell>
          <cell r="F249" t="str">
            <v>B2B마케팅그룹(디지털프린팅사업부)</v>
          </cell>
        </row>
        <row r="250">
          <cell r="A250" t="str">
            <v>김보선</v>
          </cell>
          <cell r="B250" t="str">
            <v>P2(사원)</v>
          </cell>
          <cell r="C250">
            <v>8204092917311</v>
          </cell>
          <cell r="D250" t="str">
            <v>디지털미디어총괄</v>
          </cell>
          <cell r="E250" t="str">
            <v>디지털프린팅사업부</v>
          </cell>
          <cell r="F250" t="str">
            <v>LBP제조(디지털프린팅사업부)</v>
          </cell>
        </row>
        <row r="251">
          <cell r="A251" t="str">
            <v>김보연</v>
          </cell>
          <cell r="B251" t="str">
            <v>E4(선임)</v>
          </cell>
          <cell r="C251">
            <v>7801172471927</v>
          </cell>
          <cell r="D251" t="str">
            <v>디지털미디어총괄</v>
          </cell>
          <cell r="E251" t="str">
            <v>디지털프린팅사업부</v>
          </cell>
          <cell r="F251" t="str">
            <v>S/W개발2그룹(디지털프린팅사업부)</v>
          </cell>
        </row>
        <row r="252">
          <cell r="A252" t="str">
            <v>김봉준</v>
          </cell>
          <cell r="B252" t="str">
            <v>G5(과장)</v>
          </cell>
          <cell r="C252">
            <v>7007161231711</v>
          </cell>
          <cell r="D252" t="str">
            <v>디지털미디어총괄</v>
          </cell>
          <cell r="E252" t="str">
            <v>디지털프린팅사업부</v>
          </cell>
          <cell r="F252" t="str">
            <v>C-Project T/F(디지털프린팅사업부)</v>
          </cell>
        </row>
        <row r="253">
          <cell r="A253" t="str">
            <v>김산</v>
          </cell>
          <cell r="B253" t="str">
            <v>T1(사원)</v>
          </cell>
          <cell r="C253">
            <v>8608271170021</v>
          </cell>
          <cell r="D253" t="str">
            <v>디지털미디어총괄</v>
          </cell>
          <cell r="E253" t="str">
            <v>디지털프린팅사업부</v>
          </cell>
          <cell r="F253" t="str">
            <v>품질운영그룹(디지털프린팅사업부)</v>
          </cell>
        </row>
        <row r="254">
          <cell r="A254" t="str">
            <v>김상백</v>
          </cell>
          <cell r="B254" t="str">
            <v>E4(선임)</v>
          </cell>
          <cell r="C254">
            <v>7509091011319</v>
          </cell>
          <cell r="D254" t="str">
            <v>디지털미디어총괄</v>
          </cell>
          <cell r="E254" t="str">
            <v>디지털프린팅사업부</v>
          </cell>
          <cell r="F254" t="str">
            <v>상품화개발그룹(디지털프린팅사업부)</v>
          </cell>
        </row>
        <row r="255">
          <cell r="A255" t="str">
            <v>김상엽</v>
          </cell>
          <cell r="B255" t="str">
            <v>E5(책임)</v>
          </cell>
          <cell r="C255">
            <v>6808071795819</v>
          </cell>
          <cell r="D255" t="str">
            <v>디지털미디어총괄</v>
          </cell>
          <cell r="E255" t="str">
            <v>디지털프린팅사업부</v>
          </cell>
          <cell r="F255" t="str">
            <v>선행3그룹 Lab 2(디지털프린팅사업부)</v>
          </cell>
        </row>
        <row r="256">
          <cell r="A256" t="str">
            <v>김상우</v>
          </cell>
          <cell r="B256" t="str">
            <v>E5(책임)</v>
          </cell>
          <cell r="C256">
            <v>6905041068327</v>
          </cell>
          <cell r="D256" t="str">
            <v>디지털미디어총괄</v>
          </cell>
          <cell r="E256" t="str">
            <v>디지털프린팅사업부</v>
          </cell>
          <cell r="F256" t="str">
            <v>EP개발그룹(디지털프린팅사업부)</v>
          </cell>
        </row>
        <row r="257">
          <cell r="A257" t="str">
            <v>김상일</v>
          </cell>
          <cell r="B257" t="str">
            <v>M3(사원)</v>
          </cell>
          <cell r="C257">
            <v>7709031155817</v>
          </cell>
          <cell r="D257" t="str">
            <v>디지털미디어총괄</v>
          </cell>
          <cell r="E257" t="str">
            <v>디지털프린팅사업부</v>
          </cell>
          <cell r="F257" t="str">
            <v>Global운영그룹(디지털프린팅사업부)</v>
          </cell>
        </row>
        <row r="258">
          <cell r="A258" t="str">
            <v>김상호</v>
          </cell>
          <cell r="B258" t="str">
            <v>E6(수석)</v>
          </cell>
          <cell r="C258">
            <v>6708111574219</v>
          </cell>
          <cell r="D258" t="str">
            <v>디지털미디어총괄</v>
          </cell>
          <cell r="E258" t="str">
            <v>디지털프린팅사업부</v>
          </cell>
          <cell r="F258" t="str">
            <v>선행2그룹 Lab 2(디지털프린팅사업부)</v>
          </cell>
        </row>
        <row r="259">
          <cell r="A259" t="str">
            <v>김샛별</v>
          </cell>
          <cell r="B259" t="str">
            <v>P1(사원)</v>
          </cell>
          <cell r="C259">
            <v>8803172817015</v>
          </cell>
          <cell r="D259" t="str">
            <v>디지털미디어총괄</v>
          </cell>
          <cell r="E259" t="str">
            <v>디지털프린팅사업부</v>
          </cell>
          <cell r="F259" t="str">
            <v>LBP제조(디지털프린팅사업부)</v>
          </cell>
        </row>
        <row r="260">
          <cell r="A260" t="str">
            <v>김석운</v>
          </cell>
          <cell r="B260" t="str">
            <v>E1(사원)</v>
          </cell>
          <cell r="C260">
            <v>7711281338613</v>
          </cell>
          <cell r="D260" t="str">
            <v>디지털미디어총괄</v>
          </cell>
          <cell r="E260" t="str">
            <v>디지털프린팅사업부</v>
          </cell>
          <cell r="F260" t="str">
            <v>선행2그룹 Lab 3(디지털프린팅사업부)</v>
          </cell>
        </row>
        <row r="261">
          <cell r="A261" t="str">
            <v>김석호</v>
          </cell>
          <cell r="B261" t="str">
            <v>E5(책임)</v>
          </cell>
          <cell r="C261">
            <v>6812111053020</v>
          </cell>
          <cell r="D261" t="str">
            <v>디지털미디어총괄</v>
          </cell>
          <cell r="E261" t="str">
            <v>디지털프린팅사업부</v>
          </cell>
          <cell r="F261" t="str">
            <v>상품화개발그룹(디지털프린팅사업부)</v>
          </cell>
        </row>
        <row r="262">
          <cell r="A262" t="str">
            <v>김선민</v>
          </cell>
          <cell r="B262" t="str">
            <v>E3(사원)</v>
          </cell>
          <cell r="C262">
            <v>7803091080810</v>
          </cell>
          <cell r="D262" t="str">
            <v>디지털미디어총괄</v>
          </cell>
          <cell r="E262" t="str">
            <v>디지털프린팅사업부</v>
          </cell>
          <cell r="F262" t="str">
            <v>선행1그룹 Lab 2(디지털프린팅사업부)</v>
          </cell>
        </row>
        <row r="263">
          <cell r="A263" t="str">
            <v>김선영</v>
          </cell>
          <cell r="B263" t="str">
            <v>G1(사원)</v>
          </cell>
          <cell r="C263">
            <v>8810142187810</v>
          </cell>
          <cell r="D263" t="str">
            <v>디지털미디어총괄</v>
          </cell>
          <cell r="E263" t="str">
            <v>디지털프린팅사업부</v>
          </cell>
          <cell r="F263" t="str">
            <v>생산관리(디지털프린팅사업부)</v>
          </cell>
        </row>
        <row r="264">
          <cell r="A264" t="str">
            <v>김선욱</v>
          </cell>
          <cell r="B264" t="str">
            <v>G3(사원)</v>
          </cell>
          <cell r="C264">
            <v>8101151231244</v>
          </cell>
          <cell r="D264" t="str">
            <v>디지털미디어총괄</v>
          </cell>
          <cell r="E264" t="str">
            <v>디지털프린팅사업부</v>
          </cell>
          <cell r="F264" t="str">
            <v>연수생(디지털프린팅사업부)</v>
          </cell>
        </row>
        <row r="265">
          <cell r="A265" t="str">
            <v>김선진</v>
          </cell>
          <cell r="B265" t="str">
            <v>E6(수석)</v>
          </cell>
          <cell r="C265">
            <v>6402101037819</v>
          </cell>
          <cell r="D265" t="str">
            <v>디지털미디어총괄</v>
          </cell>
          <cell r="E265" t="str">
            <v>디지털프린팅사업부</v>
          </cell>
          <cell r="F265" t="str">
            <v>상품화개발그룹(디지털프린팅사업부)</v>
          </cell>
        </row>
        <row r="266">
          <cell r="A266" t="str">
            <v>김성구</v>
          </cell>
          <cell r="B266" t="str">
            <v>T4(대리)</v>
          </cell>
          <cell r="C266">
            <v>7111151120523</v>
          </cell>
          <cell r="D266" t="str">
            <v>디지털미디어총괄</v>
          </cell>
          <cell r="E266" t="str">
            <v>디지털프린팅사업부</v>
          </cell>
          <cell r="F266" t="str">
            <v>제품기술그룹(디지털프린팅사업부)</v>
          </cell>
        </row>
        <row r="267">
          <cell r="A267" t="str">
            <v>김성근</v>
          </cell>
          <cell r="B267" t="str">
            <v>E5(책임)</v>
          </cell>
          <cell r="C267">
            <v>7112071030026</v>
          </cell>
          <cell r="D267" t="str">
            <v>디지털미디어총괄</v>
          </cell>
          <cell r="E267" t="str">
            <v>디지털프린팅사업부</v>
          </cell>
          <cell r="F267" t="str">
            <v>S/W개발1그룹(디지털프린팅사업부)</v>
          </cell>
        </row>
        <row r="268">
          <cell r="A268" t="str">
            <v>김성기</v>
          </cell>
          <cell r="B268" t="str">
            <v>E6(수석)</v>
          </cell>
          <cell r="C268">
            <v>6405251715713</v>
          </cell>
          <cell r="D268" t="str">
            <v>디지털미디어총괄</v>
          </cell>
          <cell r="E268" t="str">
            <v>디지털프린팅사업부</v>
          </cell>
          <cell r="F268" t="str">
            <v>EP개발그룹(디지털프린팅사업부)</v>
          </cell>
        </row>
        <row r="269">
          <cell r="A269" t="str">
            <v>김성대</v>
          </cell>
          <cell r="B269" t="str">
            <v>E6(수석)</v>
          </cell>
          <cell r="C269">
            <v>6605041902425</v>
          </cell>
          <cell r="D269" t="str">
            <v>디지털미디어총괄</v>
          </cell>
          <cell r="E269" t="str">
            <v>디지털프린팅사업부</v>
          </cell>
          <cell r="F269" t="str">
            <v>선행1그룹 Lab 5(디지털프린팅사업부)</v>
          </cell>
        </row>
        <row r="270">
          <cell r="A270" t="str">
            <v>김성부</v>
          </cell>
          <cell r="B270" t="str">
            <v>E3(사원)</v>
          </cell>
          <cell r="C270">
            <v>7802251108813</v>
          </cell>
          <cell r="D270" t="str">
            <v>디지털미디어총괄</v>
          </cell>
          <cell r="E270" t="str">
            <v>디지털프린팅사업부</v>
          </cell>
          <cell r="F270" t="str">
            <v>S/W개발2그룹(디지털프린팅사업부)</v>
          </cell>
        </row>
        <row r="271">
          <cell r="A271" t="str">
            <v>김성수</v>
          </cell>
          <cell r="B271" t="str">
            <v>G6(차장)</v>
          </cell>
          <cell r="C271">
            <v>6912021528011</v>
          </cell>
          <cell r="D271" t="str">
            <v>디지털미디어총괄</v>
          </cell>
          <cell r="E271" t="str">
            <v>디지털프린팅사업부</v>
          </cell>
          <cell r="F271" t="str">
            <v>지원그룹(디지털프린팅사업부)</v>
          </cell>
        </row>
        <row r="272">
          <cell r="A272" t="str">
            <v>김성숙</v>
          </cell>
          <cell r="B272" t="str">
            <v>P1(사원)</v>
          </cell>
          <cell r="C272">
            <v>8309302792910</v>
          </cell>
          <cell r="D272" t="str">
            <v>디지털미디어총괄</v>
          </cell>
          <cell r="E272" t="str">
            <v>디지털프린팅사업부</v>
          </cell>
          <cell r="F272" t="str">
            <v>SMD제조(디지털프린팅사업부)</v>
          </cell>
        </row>
        <row r="273">
          <cell r="A273" t="str">
            <v>김성아</v>
          </cell>
          <cell r="B273" t="str">
            <v>E4(선임)</v>
          </cell>
          <cell r="C273">
            <v>7003092101210</v>
          </cell>
          <cell r="D273" t="str">
            <v>디지털미디어총괄</v>
          </cell>
          <cell r="E273" t="str">
            <v>디지털프린팅사업부</v>
          </cell>
          <cell r="F273" t="str">
            <v>S/W개발1그룹(디지털프린팅사업부)</v>
          </cell>
        </row>
        <row r="274">
          <cell r="A274" t="str">
            <v>김성열</v>
          </cell>
          <cell r="B274" t="str">
            <v>E4(선임)</v>
          </cell>
          <cell r="C274">
            <v>7204021802511</v>
          </cell>
          <cell r="D274" t="str">
            <v>디지털미디어총괄</v>
          </cell>
          <cell r="E274" t="str">
            <v>디지털프린팅사업부</v>
          </cell>
          <cell r="F274" t="str">
            <v>CE그룹(디지털프린팅사업부)</v>
          </cell>
        </row>
        <row r="275">
          <cell r="A275" t="str">
            <v>김성운</v>
          </cell>
          <cell r="B275" t="str">
            <v>G3(사원)</v>
          </cell>
          <cell r="C275">
            <v>8102201784019</v>
          </cell>
          <cell r="D275" t="str">
            <v>디지털미디어총괄</v>
          </cell>
          <cell r="E275" t="str">
            <v>디지털프린팅사업부</v>
          </cell>
          <cell r="F275" t="str">
            <v>조달구매그룹(디지털프린팅사업부)</v>
          </cell>
        </row>
        <row r="276">
          <cell r="A276" t="str">
            <v>김성원</v>
          </cell>
          <cell r="B276" t="str">
            <v>E4(선임)</v>
          </cell>
          <cell r="C276">
            <v>7712151118015</v>
          </cell>
          <cell r="D276" t="str">
            <v>디지털미디어총괄</v>
          </cell>
          <cell r="E276" t="str">
            <v>디지털프린팅사업부</v>
          </cell>
          <cell r="F276" t="str">
            <v>상품화개발그룹(디지털프린팅사업부)</v>
          </cell>
        </row>
        <row r="277">
          <cell r="A277" t="str">
            <v>김성재</v>
          </cell>
          <cell r="B277" t="str">
            <v>E3(사원)</v>
          </cell>
          <cell r="C277">
            <v>7708061805221</v>
          </cell>
          <cell r="D277" t="str">
            <v>디지털미디어총괄</v>
          </cell>
          <cell r="E277" t="str">
            <v>디지털프린팅사업부</v>
          </cell>
          <cell r="F277" t="str">
            <v>CE그룹(디지털프린팅사업부)</v>
          </cell>
        </row>
        <row r="278">
          <cell r="A278" t="str">
            <v>김성주</v>
          </cell>
          <cell r="B278" t="str">
            <v>E3(사원)</v>
          </cell>
          <cell r="C278">
            <v>7911231069621</v>
          </cell>
          <cell r="D278" t="str">
            <v>디지털미디어총괄</v>
          </cell>
          <cell r="E278" t="str">
            <v>디지털프린팅사업부</v>
          </cell>
          <cell r="F278" t="str">
            <v>상품화개발그룹(디지털프린팅사업부)</v>
          </cell>
        </row>
        <row r="279">
          <cell r="A279" t="str">
            <v>김성준</v>
          </cell>
          <cell r="B279" t="str">
            <v>G3(사원)</v>
          </cell>
          <cell r="C279">
            <v>7708061658813</v>
          </cell>
          <cell r="D279" t="str">
            <v>디지털미디어총괄</v>
          </cell>
          <cell r="E279" t="str">
            <v>디지털프린팅사업부</v>
          </cell>
          <cell r="F279" t="str">
            <v>구매기획그룹(디지털프린팅사업부)</v>
          </cell>
        </row>
        <row r="280">
          <cell r="A280" t="str">
            <v>김성준</v>
          </cell>
          <cell r="B280" t="str">
            <v>T3(사원)</v>
          </cell>
          <cell r="C280">
            <v>7601061105613</v>
          </cell>
          <cell r="D280" t="str">
            <v>디지털미디어총괄</v>
          </cell>
          <cell r="E280" t="str">
            <v>디지털프린팅사업부</v>
          </cell>
          <cell r="F280" t="str">
            <v>제품기술그룹(디지털프린팅사업부)</v>
          </cell>
        </row>
        <row r="281">
          <cell r="A281" t="str">
            <v>김성준</v>
          </cell>
          <cell r="B281" t="str">
            <v>T3(사원)</v>
          </cell>
          <cell r="C281">
            <v>8111071095115</v>
          </cell>
          <cell r="D281" t="str">
            <v>디지털미디어총괄</v>
          </cell>
          <cell r="E281" t="str">
            <v>디지털프린팅사업부</v>
          </cell>
          <cell r="F281" t="str">
            <v>제품기술그룹(디지털프린팅사업부)</v>
          </cell>
        </row>
        <row r="282">
          <cell r="A282" t="str">
            <v>김성태</v>
          </cell>
          <cell r="B282" t="str">
            <v>G6(차장)</v>
          </cell>
          <cell r="C282">
            <v>6802151122717</v>
          </cell>
          <cell r="D282" t="str">
            <v>디지털미디어총괄</v>
          </cell>
          <cell r="E282" t="str">
            <v>디지털프린팅사업부</v>
          </cell>
          <cell r="F282" t="str">
            <v>B2B마케팅그룹(디지털프린팅사업부)</v>
          </cell>
        </row>
        <row r="283">
          <cell r="A283" t="str">
            <v>김성현</v>
          </cell>
          <cell r="B283" t="str">
            <v>E3(사원)</v>
          </cell>
          <cell r="C283">
            <v>8012201953618</v>
          </cell>
          <cell r="D283" t="str">
            <v>디지털미디어총괄</v>
          </cell>
          <cell r="E283" t="str">
            <v>디지털프린팅사업부</v>
          </cell>
          <cell r="F283" t="str">
            <v>상품화개발그룹(디지털프린팅사업부)</v>
          </cell>
        </row>
        <row r="284">
          <cell r="A284" t="str">
            <v>김성호</v>
          </cell>
          <cell r="B284" t="str">
            <v>E3(사원)</v>
          </cell>
          <cell r="C284">
            <v>7906301695713</v>
          </cell>
          <cell r="D284" t="str">
            <v>디지털미디어총괄</v>
          </cell>
          <cell r="E284" t="str">
            <v>디지털프린팅사업부</v>
          </cell>
          <cell r="F284" t="str">
            <v>선행2그룹 Lab 1(디지털프린팅사업부)</v>
          </cell>
        </row>
        <row r="285">
          <cell r="A285" t="str">
            <v>김성호</v>
          </cell>
          <cell r="B285" t="str">
            <v>E1(사원)</v>
          </cell>
          <cell r="C285">
            <v>8401201462740</v>
          </cell>
          <cell r="D285" t="str">
            <v>디지털미디어총괄</v>
          </cell>
          <cell r="E285" t="str">
            <v>디지털프린팅사업부</v>
          </cell>
          <cell r="F285" t="str">
            <v>선행3그룹 Lab 1(디지털프린팅사업부)</v>
          </cell>
        </row>
        <row r="286">
          <cell r="A286" t="str">
            <v>김성환</v>
          </cell>
          <cell r="B286" t="str">
            <v>T6(차장)</v>
          </cell>
          <cell r="C286">
            <v>6803301917011</v>
          </cell>
          <cell r="D286" t="str">
            <v>디지털미디어총괄</v>
          </cell>
          <cell r="E286" t="str">
            <v>디지털프린팅사업부</v>
          </cell>
          <cell r="F286" t="str">
            <v>제조그룹(디지털프린팅사업부)</v>
          </cell>
        </row>
        <row r="287">
          <cell r="A287" t="str">
            <v>김성환</v>
          </cell>
          <cell r="B287" t="str">
            <v>G3(사원)</v>
          </cell>
          <cell r="C287">
            <v>7904181480319</v>
          </cell>
          <cell r="D287" t="str">
            <v>디지털미디어총괄</v>
          </cell>
          <cell r="E287" t="str">
            <v>디지털프린팅사업부</v>
          </cell>
          <cell r="F287" t="str">
            <v>조달구매그룹(디지털프린팅사업부)</v>
          </cell>
        </row>
        <row r="288">
          <cell r="A288" t="str">
            <v>김성훈</v>
          </cell>
          <cell r="B288" t="str">
            <v>E4(선임)</v>
          </cell>
          <cell r="C288">
            <v>7609091696917</v>
          </cell>
          <cell r="D288" t="str">
            <v>디지털미디어총괄</v>
          </cell>
          <cell r="E288" t="str">
            <v>디지털프린팅사업부</v>
          </cell>
          <cell r="F288" t="str">
            <v>선행3그룹 Lab 2(디지털프린팅사업부)</v>
          </cell>
        </row>
        <row r="289">
          <cell r="A289" t="str">
            <v>김성훈</v>
          </cell>
          <cell r="B289" t="str">
            <v>G4(대리)</v>
          </cell>
          <cell r="C289">
            <v>7612281547510</v>
          </cell>
          <cell r="D289" t="str">
            <v>디지털미디어총괄</v>
          </cell>
          <cell r="E289" t="str">
            <v>디지털프린팅사업부</v>
          </cell>
          <cell r="F289" t="str">
            <v>경영혁신그룹(디지털프린팅사업부)</v>
          </cell>
        </row>
        <row r="290">
          <cell r="A290" t="str">
            <v>김세민</v>
          </cell>
          <cell r="B290" t="str">
            <v>E3(사원)</v>
          </cell>
          <cell r="C290">
            <v>7910211024711</v>
          </cell>
          <cell r="D290" t="str">
            <v>디지털미디어총괄</v>
          </cell>
          <cell r="E290" t="str">
            <v>디지털프린팅사업부</v>
          </cell>
          <cell r="F290" t="str">
            <v>상품화개발그룹(디지털프린팅사업부)</v>
          </cell>
        </row>
        <row r="291">
          <cell r="A291" t="str">
            <v>김세은</v>
          </cell>
          <cell r="B291" t="str">
            <v>E4(선임)</v>
          </cell>
          <cell r="C291">
            <v>7309232380310</v>
          </cell>
          <cell r="D291" t="str">
            <v>디지털미디어총괄</v>
          </cell>
          <cell r="E291" t="str">
            <v>디지털프린팅사업부</v>
          </cell>
          <cell r="F291" t="str">
            <v>선행2그룹 Lab 4(디지털프린팅사업부)</v>
          </cell>
        </row>
        <row r="292">
          <cell r="A292" t="str">
            <v>김세중</v>
          </cell>
          <cell r="B292" t="str">
            <v>E4(선임)</v>
          </cell>
          <cell r="C292">
            <v>7707121057526</v>
          </cell>
          <cell r="D292" t="str">
            <v>디지털미디어총괄</v>
          </cell>
          <cell r="E292" t="str">
            <v>디지털프린팅사업부</v>
          </cell>
          <cell r="F292" t="str">
            <v>선행2그룹 Lab 3(디지털프린팅사업부)</v>
          </cell>
        </row>
        <row r="293">
          <cell r="A293" t="str">
            <v>김세태</v>
          </cell>
          <cell r="B293" t="str">
            <v>E4(선임)</v>
          </cell>
          <cell r="C293">
            <v>7606141408914</v>
          </cell>
          <cell r="D293" t="str">
            <v>디지털미디어총괄</v>
          </cell>
          <cell r="E293" t="str">
            <v>디지털프린팅사업부</v>
          </cell>
          <cell r="F293" t="str">
            <v>선행1그룹 Lab 2(디지털프린팅사업부)</v>
          </cell>
        </row>
        <row r="294">
          <cell r="A294" t="str">
            <v>김소영</v>
          </cell>
          <cell r="B294" t="str">
            <v>E5(책임)</v>
          </cell>
          <cell r="C294">
            <v>7312162010311</v>
          </cell>
          <cell r="D294" t="str">
            <v>디지털미디어총괄</v>
          </cell>
          <cell r="E294" t="str">
            <v>디지털프린팅사업부</v>
          </cell>
          <cell r="F294" t="str">
            <v>S/W개발1그룹(디지털프린팅사업부)</v>
          </cell>
        </row>
        <row r="295">
          <cell r="A295" t="str">
            <v>김소정</v>
          </cell>
          <cell r="B295" t="str">
            <v>E4(선임)</v>
          </cell>
          <cell r="C295">
            <v>7902132057028</v>
          </cell>
          <cell r="D295" t="str">
            <v>디지털미디어총괄</v>
          </cell>
          <cell r="E295" t="str">
            <v>디지털프린팅사업부</v>
          </cell>
          <cell r="F295" t="str">
            <v>상품화개발그룹(디지털프린팅사업부)</v>
          </cell>
        </row>
        <row r="296">
          <cell r="A296" t="str">
            <v>김소혜</v>
          </cell>
          <cell r="B296" t="str">
            <v>E4(선임)</v>
          </cell>
          <cell r="C296">
            <v>7902202691518</v>
          </cell>
          <cell r="D296" t="str">
            <v>디지털미디어총괄</v>
          </cell>
          <cell r="E296" t="str">
            <v>디지털프린팅사업부</v>
          </cell>
          <cell r="F296" t="str">
            <v>S/W개발1그룹(디지털프린팅사업부)</v>
          </cell>
        </row>
        <row r="297">
          <cell r="A297" t="str">
            <v>김송은</v>
          </cell>
          <cell r="B297" t="str">
            <v>G3(사원)</v>
          </cell>
          <cell r="C297">
            <v>8302182677311</v>
          </cell>
          <cell r="D297" t="str">
            <v>디지털미디어총괄</v>
          </cell>
          <cell r="E297" t="str">
            <v>디지털프린팅사업부</v>
          </cell>
          <cell r="F297" t="str">
            <v>구매기획그룹(디지털프린팅사업부)</v>
          </cell>
        </row>
        <row r="298">
          <cell r="A298" t="str">
            <v>김수동</v>
          </cell>
          <cell r="B298" t="str">
            <v>E5(책임)</v>
          </cell>
          <cell r="C298">
            <v>7307311812331</v>
          </cell>
          <cell r="D298" t="str">
            <v>디지털미디어총괄</v>
          </cell>
          <cell r="E298" t="str">
            <v>디지털프린팅사업부</v>
          </cell>
          <cell r="F298" t="str">
            <v>S/W개발1그룹(디지털프린팅사업부)</v>
          </cell>
        </row>
        <row r="299">
          <cell r="A299" t="str">
            <v>김수미</v>
          </cell>
          <cell r="B299" t="str">
            <v>T1(사원)</v>
          </cell>
          <cell r="C299">
            <v>8710202853624</v>
          </cell>
          <cell r="D299" t="str">
            <v>디지털미디어총괄</v>
          </cell>
          <cell r="E299" t="str">
            <v>디지털프린팅사업부</v>
          </cell>
          <cell r="F299" t="str">
            <v>품질운영그룹(디지털프린팅사업부)</v>
          </cell>
        </row>
        <row r="300">
          <cell r="A300" t="str">
            <v>김수애</v>
          </cell>
          <cell r="B300" t="str">
            <v>T2(사원)</v>
          </cell>
          <cell r="C300">
            <v>7811152574818</v>
          </cell>
          <cell r="D300" t="str">
            <v>디지털미디어총괄</v>
          </cell>
          <cell r="E300" t="str">
            <v>디지털프린팅사업부</v>
          </cell>
          <cell r="F300" t="str">
            <v>품질보증그룹(디지털프린팅사업부)</v>
          </cell>
        </row>
        <row r="301">
          <cell r="A301" t="str">
            <v>김수연</v>
          </cell>
          <cell r="B301" t="str">
            <v>T3(사원)</v>
          </cell>
          <cell r="C301">
            <v>8009162912610</v>
          </cell>
          <cell r="D301" t="str">
            <v>디지털미디어총괄</v>
          </cell>
          <cell r="E301" t="str">
            <v>디지털프린팅사업부</v>
          </cell>
          <cell r="F301" t="str">
            <v>품질보증그룹(디지털프린팅사업부)</v>
          </cell>
        </row>
        <row r="302">
          <cell r="A302" t="str">
            <v>김수용</v>
          </cell>
          <cell r="B302" t="str">
            <v>E5(책임)</v>
          </cell>
          <cell r="C302">
            <v>6901171228316</v>
          </cell>
          <cell r="D302" t="str">
            <v>디지털미디어총괄</v>
          </cell>
          <cell r="E302" t="str">
            <v>디지털프린팅사업부</v>
          </cell>
          <cell r="F302" t="str">
            <v>상품화개발그룹(디지털프린팅사업부)</v>
          </cell>
        </row>
        <row r="303">
          <cell r="A303" t="str">
            <v>김수현</v>
          </cell>
          <cell r="B303" t="str">
            <v>E5(책임)</v>
          </cell>
          <cell r="C303">
            <v>6803161005912</v>
          </cell>
          <cell r="D303" t="str">
            <v>디지털미디어총괄</v>
          </cell>
          <cell r="E303" t="str">
            <v>디지털프린팅사업부</v>
          </cell>
          <cell r="F303" t="str">
            <v>선행1그룹 Lab 4(디지털프린팅사업부)</v>
          </cell>
        </row>
        <row r="304">
          <cell r="A304" t="str">
            <v>김수환</v>
          </cell>
          <cell r="B304" t="str">
            <v>E5(책임)</v>
          </cell>
          <cell r="C304">
            <v>7010111675710</v>
          </cell>
          <cell r="D304" t="str">
            <v>디지털미디어총괄</v>
          </cell>
          <cell r="E304" t="str">
            <v>디지털프린팅사업부</v>
          </cell>
          <cell r="F304" t="str">
            <v>상품화개발그룹(디지털프린팅사업부)</v>
          </cell>
        </row>
        <row r="305">
          <cell r="A305" t="str">
            <v>김순남</v>
          </cell>
          <cell r="B305" t="str">
            <v>E5(책임)</v>
          </cell>
          <cell r="C305">
            <v>7201111668311</v>
          </cell>
          <cell r="D305" t="str">
            <v>디지털미디어총괄</v>
          </cell>
          <cell r="E305" t="str">
            <v>디지털프린팅사업부</v>
          </cell>
          <cell r="F305" t="str">
            <v>EP개발그룹(디지털프린팅사업부)</v>
          </cell>
        </row>
        <row r="306">
          <cell r="A306" t="str">
            <v>김승대</v>
          </cell>
          <cell r="B306" t="str">
            <v>T7(부장)</v>
          </cell>
          <cell r="C306">
            <v>5807241822411</v>
          </cell>
          <cell r="D306" t="str">
            <v>디지털미디어총괄</v>
          </cell>
          <cell r="E306" t="str">
            <v>디지털프린팅사업부</v>
          </cell>
          <cell r="F306" t="str">
            <v>품질보증그룹(디지털프린팅사업부)</v>
          </cell>
        </row>
        <row r="307">
          <cell r="A307" t="str">
            <v>김승선</v>
          </cell>
          <cell r="B307" t="str">
            <v>T4(대리)</v>
          </cell>
          <cell r="C307">
            <v>7511101155712</v>
          </cell>
          <cell r="D307" t="str">
            <v>디지털미디어총괄</v>
          </cell>
          <cell r="E307" t="str">
            <v>디지털프린팅사업부</v>
          </cell>
          <cell r="F307" t="str">
            <v>제품기술그룹(디지털프린팅사업부)</v>
          </cell>
        </row>
        <row r="308">
          <cell r="A308" t="str">
            <v>김승수</v>
          </cell>
          <cell r="B308" t="str">
            <v>T3(사원)</v>
          </cell>
          <cell r="C308">
            <v>8007301124718</v>
          </cell>
          <cell r="D308" t="str">
            <v>디지털미디어총괄</v>
          </cell>
          <cell r="E308" t="str">
            <v>디지털프린팅사업부</v>
          </cell>
          <cell r="F308" t="str">
            <v>제조그룹(디지털프린팅사업부)</v>
          </cell>
        </row>
        <row r="309">
          <cell r="A309" t="str">
            <v>김승주</v>
          </cell>
          <cell r="B309" t="str">
            <v>E5(책임)</v>
          </cell>
          <cell r="C309">
            <v>7208101675611</v>
          </cell>
          <cell r="D309" t="str">
            <v>디지털미디어총괄</v>
          </cell>
          <cell r="E309" t="str">
            <v>디지털프린팅사업부</v>
          </cell>
          <cell r="F309" t="str">
            <v>선행3그룹 Lab 2(디지털프린팅사업부)</v>
          </cell>
        </row>
        <row r="310">
          <cell r="A310" t="str">
            <v>김승한</v>
          </cell>
          <cell r="B310" t="str">
            <v>M3(사원)</v>
          </cell>
          <cell r="C310">
            <v>8011191823913</v>
          </cell>
          <cell r="D310" t="str">
            <v>디지털미디어총괄</v>
          </cell>
          <cell r="E310" t="str">
            <v>디지털프린팅사업부</v>
          </cell>
          <cell r="F310" t="str">
            <v>B2B마케팅그룹(디지털프린팅사업부)</v>
          </cell>
        </row>
        <row r="311">
          <cell r="A311" t="str">
            <v>김승한</v>
          </cell>
          <cell r="B311" t="str">
            <v>E3(사원)</v>
          </cell>
          <cell r="C311">
            <v>8002261025921</v>
          </cell>
          <cell r="D311" t="str">
            <v>디지털미디어총괄</v>
          </cell>
          <cell r="E311" t="str">
            <v>디지털프린팅사업부</v>
          </cell>
          <cell r="F311" t="str">
            <v>EP개발그룹(디지털프린팅사업부)</v>
          </cell>
        </row>
        <row r="312">
          <cell r="A312" t="str">
            <v>김시내</v>
          </cell>
          <cell r="B312" t="str">
            <v>M3(사원)</v>
          </cell>
          <cell r="C312">
            <v>8205152655319</v>
          </cell>
          <cell r="D312" t="str">
            <v>디지털미디어총괄</v>
          </cell>
          <cell r="E312" t="str">
            <v>디지털프린팅사업부</v>
          </cell>
          <cell r="F312" t="str">
            <v>마케팅기획그룹(디지털프린팅사업부)</v>
          </cell>
        </row>
        <row r="313">
          <cell r="A313" t="str">
            <v>김시현</v>
          </cell>
          <cell r="B313" t="str">
            <v>T4(대리)</v>
          </cell>
          <cell r="C313">
            <v>7410311118017</v>
          </cell>
          <cell r="D313" t="str">
            <v>디지털미디어총괄</v>
          </cell>
          <cell r="E313" t="str">
            <v>디지털프린팅사업부</v>
          </cell>
          <cell r="F313" t="str">
            <v>품질보증그룹(디지털프린팅사업부)</v>
          </cell>
        </row>
        <row r="314">
          <cell r="A314" t="str">
            <v>김신애</v>
          </cell>
          <cell r="B314" t="str">
            <v>E3(사원)</v>
          </cell>
          <cell r="C314">
            <v>8103132675512</v>
          </cell>
          <cell r="D314" t="str">
            <v>디지털미디어총괄</v>
          </cell>
          <cell r="E314" t="str">
            <v>디지털프린팅사업부</v>
          </cell>
          <cell r="F314" t="str">
            <v>상품화개발그룹(디지털프린팅사업부)</v>
          </cell>
        </row>
        <row r="315">
          <cell r="A315" t="str">
            <v>김신유</v>
          </cell>
          <cell r="B315" t="str">
            <v>T4(대리)</v>
          </cell>
          <cell r="C315">
            <v>7306041347521</v>
          </cell>
          <cell r="D315" t="str">
            <v>디지털미디어총괄</v>
          </cell>
          <cell r="E315" t="str">
            <v>디지털프린팅사업부</v>
          </cell>
          <cell r="F315" t="str">
            <v>CS혁신그룹(디지털프린팅사업부)</v>
          </cell>
        </row>
        <row r="316">
          <cell r="A316" t="str">
            <v>김아영</v>
          </cell>
          <cell r="B316" t="str">
            <v>D3(사원)</v>
          </cell>
          <cell r="C316">
            <v>8007162823020</v>
          </cell>
          <cell r="D316" t="str">
            <v>디지털미디어총괄</v>
          </cell>
          <cell r="E316" t="str">
            <v>디지털프린팅사업부</v>
          </cell>
          <cell r="F316" t="str">
            <v>디자인그룹(디지털프린팅사업부)</v>
          </cell>
        </row>
        <row r="317">
          <cell r="A317" t="str">
            <v>김안국</v>
          </cell>
          <cell r="B317" t="str">
            <v>T7(부장)</v>
          </cell>
          <cell r="C317">
            <v>5708061011331</v>
          </cell>
          <cell r="D317" t="str">
            <v>디지털미디어총괄</v>
          </cell>
          <cell r="E317" t="str">
            <v>디지털프린팅사업부</v>
          </cell>
          <cell r="F317" t="str">
            <v>제품기술그룹(디지털프린팅사업부)</v>
          </cell>
        </row>
        <row r="318">
          <cell r="A318" t="str">
            <v>김애록</v>
          </cell>
          <cell r="B318" t="str">
            <v>E4(선임)</v>
          </cell>
          <cell r="C318">
            <v>7509171552016</v>
          </cell>
          <cell r="D318" t="str">
            <v>디지털미디어총괄</v>
          </cell>
          <cell r="E318" t="str">
            <v>디지털프린팅사업부</v>
          </cell>
          <cell r="F318" t="str">
            <v>인사그룹(디지털프린팅사업부)</v>
          </cell>
        </row>
        <row r="319">
          <cell r="A319" t="str">
            <v>김양기</v>
          </cell>
          <cell r="B319" t="str">
            <v>T5(과장)</v>
          </cell>
          <cell r="C319">
            <v>6311121540320</v>
          </cell>
          <cell r="D319" t="str">
            <v>디지털미디어총괄</v>
          </cell>
          <cell r="E319" t="str">
            <v>디지털프린팅사업부</v>
          </cell>
          <cell r="F319" t="str">
            <v>품질보증그룹(디지털프린팅사업부)</v>
          </cell>
        </row>
        <row r="320">
          <cell r="A320" t="str">
            <v>김양문</v>
          </cell>
          <cell r="B320" t="str">
            <v>E5(책임)</v>
          </cell>
          <cell r="C320">
            <v>6809281669019</v>
          </cell>
          <cell r="D320" t="str">
            <v>디지털미디어총괄</v>
          </cell>
          <cell r="E320" t="str">
            <v>디지털프린팅사업부</v>
          </cell>
          <cell r="F320" t="str">
            <v>S/W개발1그룹(디지털프린팅사업부)</v>
          </cell>
        </row>
        <row r="321">
          <cell r="A321" t="str">
            <v>김양오</v>
          </cell>
          <cell r="B321" t="str">
            <v>E5(책임)</v>
          </cell>
          <cell r="C321">
            <v>7205051122937</v>
          </cell>
          <cell r="D321" t="str">
            <v>디지털미디어총괄</v>
          </cell>
          <cell r="E321" t="str">
            <v>디지털프린팅사업부</v>
          </cell>
          <cell r="F321" t="str">
            <v>S/W개발2그룹(디지털프린팅사업부)</v>
          </cell>
        </row>
        <row r="322">
          <cell r="A322" t="str">
            <v>김양욱</v>
          </cell>
          <cell r="B322" t="str">
            <v>G5(과장)</v>
          </cell>
          <cell r="C322">
            <v>7005061691316</v>
          </cell>
          <cell r="D322" t="str">
            <v>디지털미디어총괄</v>
          </cell>
          <cell r="E322" t="str">
            <v>디지털프린팅사업부</v>
          </cell>
          <cell r="F322" t="str">
            <v>조달구매그룹(디지털프린팅사업부)</v>
          </cell>
        </row>
        <row r="323">
          <cell r="A323" t="str">
            <v>김양회</v>
          </cell>
          <cell r="B323" t="str">
            <v>E4(선임)</v>
          </cell>
          <cell r="C323">
            <v>7505131178332</v>
          </cell>
          <cell r="D323" t="str">
            <v>디지털미디어총괄</v>
          </cell>
          <cell r="E323" t="str">
            <v>디지털프린팅사업부</v>
          </cell>
          <cell r="F323" t="str">
            <v>선행3그룹 Lab 1(디지털프린팅사업부)</v>
          </cell>
        </row>
        <row r="324">
          <cell r="A324" t="str">
            <v>김양훈</v>
          </cell>
          <cell r="B324" t="str">
            <v>M6(차장)</v>
          </cell>
          <cell r="C324">
            <v>6909021095415</v>
          </cell>
          <cell r="D324" t="str">
            <v>디지털미디어총괄</v>
          </cell>
          <cell r="E324" t="str">
            <v>디지털프린팅사업부</v>
          </cell>
          <cell r="F324" t="str">
            <v>Global운영그룹(디지털프린팅사업부)</v>
          </cell>
        </row>
        <row r="325">
          <cell r="A325" t="str">
            <v>김억규</v>
          </cell>
          <cell r="B325" t="str">
            <v>G6(차장)</v>
          </cell>
          <cell r="C325">
            <v>6702161682839</v>
          </cell>
          <cell r="D325" t="str">
            <v>디지털미디어총괄</v>
          </cell>
          <cell r="E325" t="str">
            <v>디지털프린팅사업부</v>
          </cell>
          <cell r="F325" t="str">
            <v>개발운영그룹(디지털프린팅사업부)</v>
          </cell>
        </row>
        <row r="326">
          <cell r="A326" t="str">
            <v>김엘라이자</v>
          </cell>
          <cell r="B326" t="str">
            <v>촉탁(사원)</v>
          </cell>
          <cell r="C326">
            <v>8001225101593</v>
          </cell>
          <cell r="D326" t="str">
            <v>디지털미디어총괄</v>
          </cell>
          <cell r="E326" t="str">
            <v>디지털프린팅사업부</v>
          </cell>
          <cell r="F326" t="str">
            <v>B2B마케팅그룹(디지털프린팅사업부)</v>
          </cell>
        </row>
        <row r="327">
          <cell r="A327" t="str">
            <v>김연규</v>
          </cell>
          <cell r="B327" t="str">
            <v>E6(수석)</v>
          </cell>
          <cell r="C327">
            <v>6405191249611</v>
          </cell>
          <cell r="D327" t="str">
            <v>디지털미디어총괄</v>
          </cell>
          <cell r="E327" t="str">
            <v>디지털프린팅사업부</v>
          </cell>
          <cell r="F327" t="str">
            <v>선행1그룹 Lab 2(디지털프린팅사업부)</v>
          </cell>
        </row>
        <row r="328">
          <cell r="A328" t="str">
            <v>김연석</v>
          </cell>
          <cell r="B328" t="str">
            <v>G4(대리)</v>
          </cell>
          <cell r="C328">
            <v>7308011042033</v>
          </cell>
          <cell r="D328" t="str">
            <v>디지털미디어총괄</v>
          </cell>
          <cell r="E328" t="str">
            <v>디지털프린팅사업부</v>
          </cell>
          <cell r="F328" t="str">
            <v>개발구매그룹(디지털프린팅사업부)</v>
          </cell>
        </row>
        <row r="329">
          <cell r="A329" t="str">
            <v>김연재</v>
          </cell>
          <cell r="B329" t="str">
            <v>E5(책임)</v>
          </cell>
          <cell r="C329">
            <v>7401161058336</v>
          </cell>
          <cell r="D329" t="str">
            <v>디지털미디어총괄</v>
          </cell>
          <cell r="E329" t="str">
            <v>디지털프린팅사업부</v>
          </cell>
          <cell r="F329" t="str">
            <v>선행2그룹 Lab 1(디지털프린팅사업부)</v>
          </cell>
        </row>
        <row r="330">
          <cell r="A330" t="str">
            <v>김연진</v>
          </cell>
          <cell r="B330" t="str">
            <v>E4(선임)</v>
          </cell>
          <cell r="C330">
            <v>8202211046227</v>
          </cell>
          <cell r="D330" t="str">
            <v>디지털미디어총괄</v>
          </cell>
          <cell r="E330" t="str">
            <v>디지털프린팅사업부</v>
          </cell>
          <cell r="F330" t="str">
            <v>선행2그룹 Lab 4(디지털프린팅사업부)</v>
          </cell>
        </row>
        <row r="331">
          <cell r="A331" t="str">
            <v>김연철</v>
          </cell>
          <cell r="B331" t="str">
            <v>T4(대리)</v>
          </cell>
          <cell r="C331">
            <v>7106131652616</v>
          </cell>
          <cell r="D331" t="str">
            <v>디지털미디어총괄</v>
          </cell>
          <cell r="E331" t="str">
            <v>디지털프린팅사업부</v>
          </cell>
          <cell r="F331" t="str">
            <v>제품기술그룹(디지털프린팅사업부)</v>
          </cell>
        </row>
        <row r="332">
          <cell r="A332" t="str">
            <v>김연호</v>
          </cell>
          <cell r="B332" t="str">
            <v>T2(사원)</v>
          </cell>
          <cell r="C332">
            <v>8002211123616</v>
          </cell>
          <cell r="D332" t="str">
            <v>디지털미디어총괄</v>
          </cell>
          <cell r="E332" t="str">
            <v>디지털프린팅사업부</v>
          </cell>
          <cell r="F332" t="str">
            <v>품질보증그룹(디지털프린팅사업부)</v>
          </cell>
        </row>
        <row r="333">
          <cell r="A333" t="str">
            <v>김영곤</v>
          </cell>
          <cell r="B333" t="str">
            <v>E3(사원)</v>
          </cell>
          <cell r="C333">
            <v>8006111117315</v>
          </cell>
          <cell r="D333" t="str">
            <v>디지털미디어총괄</v>
          </cell>
          <cell r="E333" t="str">
            <v>디지털프린팅사업부</v>
          </cell>
          <cell r="F333" t="str">
            <v>S/W개발1그룹(디지털프린팅사업부)</v>
          </cell>
        </row>
        <row r="334">
          <cell r="A334" t="str">
            <v>김영구</v>
          </cell>
          <cell r="B334" t="str">
            <v>E5(책임)</v>
          </cell>
          <cell r="C334">
            <v>6801101775611</v>
          </cell>
          <cell r="D334" t="str">
            <v>디지털미디어총괄</v>
          </cell>
          <cell r="E334" t="str">
            <v>디지털프린팅사업부</v>
          </cell>
          <cell r="F334" t="str">
            <v>S/W개발1그룹(디지털프린팅사업부)</v>
          </cell>
        </row>
        <row r="335">
          <cell r="A335" t="str">
            <v>김영돈</v>
          </cell>
          <cell r="B335" t="str">
            <v>M3(사원)</v>
          </cell>
          <cell r="C335">
            <v>7508231122211</v>
          </cell>
          <cell r="D335" t="str">
            <v>디지털미디어총괄</v>
          </cell>
          <cell r="E335" t="str">
            <v>디지털프린팅사업부</v>
          </cell>
          <cell r="F335" t="str">
            <v>Global운영그룹(디지털프린팅사업부)</v>
          </cell>
        </row>
        <row r="336">
          <cell r="A336" t="str">
            <v>김영모</v>
          </cell>
          <cell r="B336" t="str">
            <v>T5(과장)</v>
          </cell>
          <cell r="C336">
            <v>6907151560028</v>
          </cell>
          <cell r="D336" t="str">
            <v>디지털미디어총괄</v>
          </cell>
          <cell r="E336" t="str">
            <v>디지털프린팅사업부</v>
          </cell>
          <cell r="F336" t="str">
            <v>CS혁신그룹(디지털프린팅사업부)</v>
          </cell>
        </row>
        <row r="337">
          <cell r="A337" t="str">
            <v>김영미</v>
          </cell>
          <cell r="B337" t="str">
            <v>E3(사원)</v>
          </cell>
          <cell r="C337">
            <v>8102072170010</v>
          </cell>
          <cell r="D337" t="str">
            <v>디지털미디어총괄</v>
          </cell>
          <cell r="E337" t="str">
            <v>디지털프린팅사업부</v>
          </cell>
          <cell r="F337" t="str">
            <v>상품화개발그룹(디지털프린팅사업부)</v>
          </cell>
        </row>
        <row r="338">
          <cell r="A338" t="str">
            <v>김영민</v>
          </cell>
          <cell r="B338" t="str">
            <v>M4(대리)</v>
          </cell>
          <cell r="C338">
            <v>7602131068515</v>
          </cell>
          <cell r="D338" t="str">
            <v>디지털미디어총괄</v>
          </cell>
          <cell r="E338" t="str">
            <v>디지털프린팅사업부</v>
          </cell>
          <cell r="F338" t="str">
            <v>EPO(디지털프린팅사업부)</v>
          </cell>
        </row>
        <row r="339">
          <cell r="A339" t="str">
            <v>김영봉</v>
          </cell>
          <cell r="B339" t="str">
            <v>E2(사원)</v>
          </cell>
          <cell r="C339">
            <v>8001141122924</v>
          </cell>
          <cell r="D339" t="str">
            <v>디지털미디어총괄</v>
          </cell>
          <cell r="E339" t="str">
            <v>디지털프린팅사업부</v>
          </cell>
          <cell r="F339" t="str">
            <v>상품화개발그룹(디지털프린팅사업부)</v>
          </cell>
        </row>
        <row r="340">
          <cell r="A340" t="str">
            <v>김영주</v>
          </cell>
          <cell r="B340" t="str">
            <v>E5(책임)</v>
          </cell>
          <cell r="C340">
            <v>6811171777318</v>
          </cell>
          <cell r="D340" t="str">
            <v>디지털미디어총괄</v>
          </cell>
          <cell r="E340" t="str">
            <v>디지털프린팅사업부</v>
          </cell>
          <cell r="F340" t="str">
            <v>S/W개발1그룹(디지털프린팅사업부)</v>
          </cell>
        </row>
        <row r="341">
          <cell r="A341" t="str">
            <v>김영준</v>
          </cell>
          <cell r="B341" t="str">
            <v>G5(과장)</v>
          </cell>
          <cell r="C341">
            <v>7407301025010</v>
          </cell>
          <cell r="D341" t="str">
            <v>디지털미디어총괄</v>
          </cell>
          <cell r="E341" t="str">
            <v>디지털프린팅사업부</v>
          </cell>
          <cell r="F341" t="str">
            <v>서비스기획그룹(디지털프린팅사업부)</v>
          </cell>
        </row>
        <row r="342">
          <cell r="A342" t="str">
            <v>김영중</v>
          </cell>
          <cell r="B342" t="str">
            <v>G3(사원)</v>
          </cell>
          <cell r="C342">
            <v>8010061080921</v>
          </cell>
          <cell r="D342" t="str">
            <v>디지털미디어총괄</v>
          </cell>
          <cell r="E342" t="str">
            <v>디지털프린팅사업부</v>
          </cell>
          <cell r="F342" t="str">
            <v>CS혁신그룹(디지털프린팅사업부)</v>
          </cell>
        </row>
        <row r="343">
          <cell r="A343" t="str">
            <v>김영철</v>
          </cell>
          <cell r="B343" t="str">
            <v>E3(사원)</v>
          </cell>
          <cell r="C343">
            <v>8006151070621</v>
          </cell>
          <cell r="D343" t="str">
            <v>디지털미디어총괄</v>
          </cell>
          <cell r="E343" t="str">
            <v>디지털프린팅사업부</v>
          </cell>
          <cell r="F343" t="str">
            <v>S/W개발2그룹(디지털프린팅사업부)</v>
          </cell>
        </row>
        <row r="344">
          <cell r="A344" t="str">
            <v>김영철</v>
          </cell>
          <cell r="B344" t="str">
            <v>연구임원(전무)</v>
          </cell>
          <cell r="C344">
            <v>5209081030316</v>
          </cell>
          <cell r="D344" t="str">
            <v>디지털미디어총괄</v>
          </cell>
          <cell r="E344" t="str">
            <v>디지털프린팅사업부</v>
          </cell>
          <cell r="F344" t="str">
            <v>디지털프린팅사업부</v>
          </cell>
        </row>
        <row r="345">
          <cell r="A345" t="str">
            <v>김영춘</v>
          </cell>
          <cell r="B345" t="str">
            <v>E3(사원)</v>
          </cell>
          <cell r="C345">
            <v>8001291079911</v>
          </cell>
          <cell r="D345" t="str">
            <v>디지털미디어총괄</v>
          </cell>
          <cell r="E345" t="str">
            <v>디지털프린팅사업부</v>
          </cell>
          <cell r="F345" t="str">
            <v>선행3그룹 Lab 1(디지털프린팅사업부)</v>
          </cell>
        </row>
        <row r="346">
          <cell r="A346" t="str">
            <v>김영혜</v>
          </cell>
          <cell r="B346" t="str">
            <v>M5(과장)</v>
          </cell>
          <cell r="C346">
            <v>7212162232847</v>
          </cell>
          <cell r="D346" t="str">
            <v>디지털미디어총괄</v>
          </cell>
          <cell r="E346" t="str">
            <v>디지털프린팅사업부</v>
          </cell>
          <cell r="F346" t="str">
            <v>상품기획그룹(디지털프린팅사업부)</v>
          </cell>
        </row>
        <row r="347">
          <cell r="A347" t="str">
            <v>김영훈</v>
          </cell>
          <cell r="B347" t="str">
            <v>M6(차장)</v>
          </cell>
          <cell r="C347">
            <v>6901281830021</v>
          </cell>
          <cell r="D347" t="str">
            <v>디지털미디어총괄</v>
          </cell>
          <cell r="E347" t="str">
            <v>디지털프린팅사업부</v>
          </cell>
          <cell r="F347" t="str">
            <v>상품기획그룹(디지털프린팅사업부)</v>
          </cell>
        </row>
        <row r="348">
          <cell r="A348" t="str">
            <v>김완</v>
          </cell>
          <cell r="B348" t="str">
            <v>E3(사원)</v>
          </cell>
          <cell r="C348">
            <v>8001101070123</v>
          </cell>
          <cell r="D348" t="str">
            <v>디지털미디어총괄</v>
          </cell>
          <cell r="E348" t="str">
            <v>디지털프린팅사업부</v>
          </cell>
          <cell r="F348" t="str">
            <v>상품화개발그룹(디지털프린팅사업부)</v>
          </cell>
        </row>
        <row r="349">
          <cell r="A349" t="str">
            <v>김용권</v>
          </cell>
          <cell r="B349" t="str">
            <v>E6(수석)</v>
          </cell>
          <cell r="C349">
            <v>5901291400714</v>
          </cell>
          <cell r="D349" t="str">
            <v>디지털미디어총괄</v>
          </cell>
          <cell r="E349" t="str">
            <v>디지털프린팅사업부</v>
          </cell>
          <cell r="F349" t="str">
            <v>C-Project T/F(디지털프린팅사업부)</v>
          </cell>
        </row>
        <row r="350">
          <cell r="A350" t="str">
            <v>김용근</v>
          </cell>
          <cell r="B350" t="str">
            <v>연구임원(상무보)</v>
          </cell>
          <cell r="C350">
            <v>5912151829529</v>
          </cell>
          <cell r="D350" t="str">
            <v>디지털미디어총괄</v>
          </cell>
          <cell r="E350" t="str">
            <v>디지털프린팅사업부</v>
          </cell>
          <cell r="F350" t="str">
            <v>선행연구팀(디지털프린팅사업부)</v>
          </cell>
        </row>
        <row r="351">
          <cell r="A351" t="str">
            <v>김용섭</v>
          </cell>
          <cell r="B351" t="str">
            <v>G6(차장)</v>
          </cell>
          <cell r="C351">
            <v>6601161675819</v>
          </cell>
          <cell r="D351" t="str">
            <v>디지털미디어총괄</v>
          </cell>
          <cell r="E351" t="str">
            <v>디지털프린팅사업부</v>
          </cell>
          <cell r="F351" t="str">
            <v>생산관리(디지털프린팅사업부)</v>
          </cell>
        </row>
        <row r="352">
          <cell r="A352" t="str">
            <v>김용성</v>
          </cell>
          <cell r="B352" t="str">
            <v>E3(사원)</v>
          </cell>
          <cell r="C352">
            <v>7712311273516</v>
          </cell>
          <cell r="D352" t="str">
            <v>디지털미디어총괄</v>
          </cell>
          <cell r="E352" t="str">
            <v>디지털프린팅사업부</v>
          </cell>
          <cell r="F352" t="str">
            <v>C-Project T/F(디지털프린팅사업부)</v>
          </cell>
        </row>
        <row r="353">
          <cell r="A353" t="str">
            <v>김용수</v>
          </cell>
          <cell r="B353" t="str">
            <v>G7(부장)</v>
          </cell>
          <cell r="C353">
            <v>6001061798623</v>
          </cell>
          <cell r="D353" t="str">
            <v>디지털미디어총괄</v>
          </cell>
          <cell r="E353" t="str">
            <v>디지털프린팅사업부</v>
          </cell>
          <cell r="F353" t="str">
            <v>조달구매그룹(디지털프린팅사업부)</v>
          </cell>
        </row>
        <row r="354">
          <cell r="A354" t="str">
            <v>김용임</v>
          </cell>
          <cell r="B354" t="str">
            <v>E4(선임)</v>
          </cell>
          <cell r="C354">
            <v>8011142067824</v>
          </cell>
          <cell r="D354" t="str">
            <v>디지털미디어총괄</v>
          </cell>
          <cell r="E354" t="str">
            <v>디지털프린팅사업부</v>
          </cell>
          <cell r="F354" t="str">
            <v>S/W개발1그룹(디지털프린팅사업부)</v>
          </cell>
        </row>
        <row r="355">
          <cell r="A355" t="str">
            <v>김용주</v>
          </cell>
          <cell r="B355" t="str">
            <v>G5(과장)</v>
          </cell>
          <cell r="C355">
            <v>6803191673811</v>
          </cell>
          <cell r="D355" t="str">
            <v>디지털미디어총괄</v>
          </cell>
          <cell r="E355" t="str">
            <v>디지털프린팅사업부</v>
          </cell>
          <cell r="F355" t="str">
            <v>생산관리(디지털프린팅사업부)</v>
          </cell>
        </row>
        <row r="356">
          <cell r="A356" t="str">
            <v>김용주</v>
          </cell>
          <cell r="B356" t="str">
            <v>T3(사원)</v>
          </cell>
          <cell r="C356">
            <v>8009261850031</v>
          </cell>
          <cell r="D356" t="str">
            <v>디지털미디어총괄</v>
          </cell>
          <cell r="E356" t="str">
            <v>디지털프린팅사업부</v>
          </cell>
          <cell r="F356" t="str">
            <v>제품기술그룹(디지털프린팅사업부)</v>
          </cell>
        </row>
        <row r="357">
          <cell r="A357" t="str">
            <v>김용진</v>
          </cell>
          <cell r="B357" t="str">
            <v>G3(사원)</v>
          </cell>
          <cell r="C357">
            <v>8305081380110</v>
          </cell>
          <cell r="D357" t="str">
            <v>디지털미디어총괄</v>
          </cell>
          <cell r="E357" t="str">
            <v>디지털프린팅사업부</v>
          </cell>
          <cell r="F357" t="str">
            <v>연수생(디지털프린팅사업부)</v>
          </cell>
        </row>
        <row r="358">
          <cell r="A358" t="str">
            <v>김용진</v>
          </cell>
          <cell r="B358" t="str">
            <v>T3(사원)</v>
          </cell>
          <cell r="C358">
            <v>7705251106412</v>
          </cell>
          <cell r="D358" t="str">
            <v>디지털미디어총괄</v>
          </cell>
          <cell r="E358" t="str">
            <v>디지털프린팅사업부</v>
          </cell>
          <cell r="F358" t="str">
            <v>제품기술그룹(디지털프린팅사업부)</v>
          </cell>
        </row>
        <row r="359">
          <cell r="A359" t="str">
            <v>김용진</v>
          </cell>
          <cell r="B359" t="str">
            <v>G5(과장)</v>
          </cell>
          <cell r="C359">
            <v>7207091018211</v>
          </cell>
          <cell r="D359" t="str">
            <v>디지털미디어총괄</v>
          </cell>
          <cell r="E359" t="str">
            <v>디지털프린팅사업부</v>
          </cell>
          <cell r="F359" t="str">
            <v>기획그룹(디지털프린팅사업부)</v>
          </cell>
        </row>
        <row r="360">
          <cell r="A360" t="str">
            <v>김용택</v>
          </cell>
          <cell r="B360" t="str">
            <v>T3(사원)</v>
          </cell>
          <cell r="C360">
            <v>7708171682812</v>
          </cell>
          <cell r="D360" t="str">
            <v>디지털미디어총괄</v>
          </cell>
          <cell r="E360" t="str">
            <v>디지털프린팅사업부</v>
          </cell>
          <cell r="F360" t="str">
            <v>품질운영그룹(디지털프린팅사업부)</v>
          </cell>
        </row>
        <row r="361">
          <cell r="A361" t="str">
            <v>김용호</v>
          </cell>
          <cell r="B361" t="str">
            <v>T4(대리)</v>
          </cell>
          <cell r="C361">
            <v>7412121327017</v>
          </cell>
          <cell r="D361" t="str">
            <v>디지털미디어총괄</v>
          </cell>
          <cell r="E361" t="str">
            <v>디지털프린팅사업부</v>
          </cell>
          <cell r="F361" t="str">
            <v>제조그룹(디지털프린팅사업부)</v>
          </cell>
        </row>
        <row r="362">
          <cell r="A362" t="str">
            <v>김용환</v>
          </cell>
          <cell r="B362" t="str">
            <v>P1(사원)</v>
          </cell>
          <cell r="C362">
            <v>8701121552113</v>
          </cell>
          <cell r="D362" t="str">
            <v>디지털미디어총괄</v>
          </cell>
          <cell r="E362" t="str">
            <v>디지털프린팅사업부</v>
          </cell>
          <cell r="F362" t="str">
            <v>LBP제조(디지털프린팅사업부)</v>
          </cell>
        </row>
        <row r="363">
          <cell r="A363" t="str">
            <v>김용훈</v>
          </cell>
          <cell r="B363" t="str">
            <v>E1(사원)</v>
          </cell>
          <cell r="C363">
            <v>8006231168614</v>
          </cell>
          <cell r="D363" t="str">
            <v>디지털미디어총괄</v>
          </cell>
          <cell r="E363" t="str">
            <v>디지털프린팅사업부</v>
          </cell>
          <cell r="F363" t="str">
            <v>CE그룹(디지털프린팅사업부)</v>
          </cell>
        </row>
        <row r="364">
          <cell r="A364" t="str">
            <v>김용훈</v>
          </cell>
          <cell r="B364" t="str">
            <v>E3(사원)</v>
          </cell>
          <cell r="C364">
            <v>8202261797915</v>
          </cell>
          <cell r="D364" t="str">
            <v>디지털미디어총괄</v>
          </cell>
          <cell r="E364" t="str">
            <v>디지털프린팅사업부</v>
          </cell>
          <cell r="F364" t="str">
            <v>EP개발그룹(디지털프린팅사업부)</v>
          </cell>
        </row>
        <row r="365">
          <cell r="A365" t="str">
            <v>김우석</v>
          </cell>
          <cell r="B365" t="str">
            <v>E6(수석)</v>
          </cell>
          <cell r="C365">
            <v>6407081029315</v>
          </cell>
          <cell r="D365" t="str">
            <v>디지털미디어총괄</v>
          </cell>
          <cell r="E365" t="str">
            <v>디지털프린팅사업부</v>
          </cell>
          <cell r="F365" t="str">
            <v>상품화개발그룹(디지털프린팅사업부)</v>
          </cell>
        </row>
        <row r="366">
          <cell r="A366" t="str">
            <v>김우찬</v>
          </cell>
          <cell r="B366" t="str">
            <v>M4(대리)</v>
          </cell>
          <cell r="C366">
            <v>7604081783811</v>
          </cell>
          <cell r="D366" t="str">
            <v>디지털미디어총괄</v>
          </cell>
          <cell r="E366" t="str">
            <v>디지털프린팅사업부</v>
          </cell>
          <cell r="F366" t="str">
            <v>상품기획그룹(디지털프린팅사업부)</v>
          </cell>
        </row>
        <row r="367">
          <cell r="A367" t="str">
            <v>김우창</v>
          </cell>
          <cell r="B367" t="str">
            <v>E5(책임)</v>
          </cell>
          <cell r="C367">
            <v>7603021070026</v>
          </cell>
          <cell r="D367" t="str">
            <v>디지털미디어총괄</v>
          </cell>
          <cell r="E367" t="str">
            <v>디지털프린팅사업부</v>
          </cell>
          <cell r="F367" t="str">
            <v>S/W개발1그룹(디지털프린팅사업부)</v>
          </cell>
        </row>
        <row r="368">
          <cell r="A368" t="str">
            <v>김원구</v>
          </cell>
          <cell r="B368" t="str">
            <v>G4(대리)</v>
          </cell>
          <cell r="C368">
            <v>7401101697416</v>
          </cell>
          <cell r="D368" t="str">
            <v>디지털미디어총괄</v>
          </cell>
          <cell r="E368" t="str">
            <v>디지털프린팅사업부</v>
          </cell>
          <cell r="F368" t="str">
            <v>서비스기획그룹(디지털프린팅사업부)</v>
          </cell>
        </row>
        <row r="369">
          <cell r="A369" t="str">
            <v>김원택</v>
          </cell>
          <cell r="B369" t="str">
            <v>E5(책임)</v>
          </cell>
          <cell r="C369">
            <v>7301051683511</v>
          </cell>
          <cell r="D369" t="str">
            <v>디지털미디어총괄</v>
          </cell>
          <cell r="E369" t="str">
            <v>디지털프린팅사업부</v>
          </cell>
          <cell r="F369" t="str">
            <v>상품화개발그룹(디지털프린팅사업부)</v>
          </cell>
        </row>
        <row r="370">
          <cell r="A370" t="str">
            <v>김유미</v>
          </cell>
          <cell r="B370" t="str">
            <v>T1(사원)</v>
          </cell>
          <cell r="C370">
            <v>8111172684919</v>
          </cell>
          <cell r="D370" t="str">
            <v>디지털미디어총괄</v>
          </cell>
          <cell r="E370" t="str">
            <v>디지털프린팅사업부</v>
          </cell>
          <cell r="F370" t="str">
            <v>제품기술그룹(디지털프린팅사업부)</v>
          </cell>
        </row>
        <row r="371">
          <cell r="A371" t="str">
            <v>김유민</v>
          </cell>
          <cell r="B371" t="str">
            <v>G3(사원)</v>
          </cell>
          <cell r="C371">
            <v>8302172012221</v>
          </cell>
          <cell r="D371" t="str">
            <v>디지털미디어총괄</v>
          </cell>
          <cell r="E371" t="str">
            <v>디지털프린팅사업부</v>
          </cell>
          <cell r="F371" t="str">
            <v>구매기획그룹(디지털프린팅사업부)</v>
          </cell>
        </row>
        <row r="372">
          <cell r="A372" t="str">
            <v>김유진</v>
          </cell>
          <cell r="B372" t="str">
            <v>P1(사원)</v>
          </cell>
          <cell r="C372">
            <v>8202082817522</v>
          </cell>
          <cell r="D372" t="str">
            <v>디지털미디어총괄</v>
          </cell>
          <cell r="E372" t="str">
            <v>디지털프린팅사업부</v>
          </cell>
          <cell r="F372" t="str">
            <v>LBP제조(디지털프린팅사업부)</v>
          </cell>
        </row>
        <row r="373">
          <cell r="A373" t="str">
            <v>김유진</v>
          </cell>
          <cell r="B373" t="str">
            <v>G3(사원)</v>
          </cell>
          <cell r="C373">
            <v>7211202716115</v>
          </cell>
          <cell r="D373" t="str">
            <v>디지털미디어총괄</v>
          </cell>
          <cell r="E373" t="str">
            <v>디지털프린팅사업부</v>
          </cell>
          <cell r="F373" t="str">
            <v>SMD제조(디지털프린팅사업부)</v>
          </cell>
        </row>
        <row r="374">
          <cell r="A374" t="str">
            <v>김윤모</v>
          </cell>
          <cell r="B374" t="str">
            <v>E3(사원)</v>
          </cell>
          <cell r="C374">
            <v>8011021805014</v>
          </cell>
          <cell r="D374" t="str">
            <v>디지털미디어총괄</v>
          </cell>
          <cell r="E374" t="str">
            <v>디지털프린팅사업부</v>
          </cell>
          <cell r="F374" t="str">
            <v>선행2그룹 Lab 1(디지털프린팅사업부)</v>
          </cell>
        </row>
        <row r="375">
          <cell r="A375" t="str">
            <v>김윤수</v>
          </cell>
          <cell r="B375" t="str">
            <v>E4(선임)</v>
          </cell>
          <cell r="C375">
            <v>7603051452428</v>
          </cell>
          <cell r="D375" t="str">
            <v>디지털미디어총괄</v>
          </cell>
          <cell r="E375" t="str">
            <v>디지털프린팅사업부</v>
          </cell>
          <cell r="F375" t="str">
            <v>S/W개발2그룹(디지털프린팅사업부)</v>
          </cell>
        </row>
        <row r="376">
          <cell r="A376" t="str">
            <v>김윤영</v>
          </cell>
          <cell r="B376" t="str">
            <v>E4(선임)</v>
          </cell>
          <cell r="C376">
            <v>7311041025316</v>
          </cell>
          <cell r="D376" t="str">
            <v>디지털미디어총괄</v>
          </cell>
          <cell r="E376" t="str">
            <v>디지털프린팅사업부</v>
          </cell>
          <cell r="F376" t="str">
            <v>S/W개발2그룹(디지털프린팅사업부)</v>
          </cell>
        </row>
        <row r="377">
          <cell r="A377" t="str">
            <v>김윤용</v>
          </cell>
          <cell r="B377" t="str">
            <v>T3(사원)</v>
          </cell>
          <cell r="C377">
            <v>7106161163111</v>
          </cell>
          <cell r="D377" t="str">
            <v>디지털미디어총괄</v>
          </cell>
          <cell r="E377" t="str">
            <v>디지털프린팅사업부</v>
          </cell>
          <cell r="F377" t="str">
            <v>품질보증그룹(디지털프린팅사업부)</v>
          </cell>
        </row>
        <row r="378">
          <cell r="A378" t="str">
            <v>김윤철</v>
          </cell>
          <cell r="B378" t="str">
            <v>T5(과장)</v>
          </cell>
          <cell r="C378">
            <v>7101071783217</v>
          </cell>
          <cell r="D378" t="str">
            <v>디지털미디어총괄</v>
          </cell>
          <cell r="E378" t="str">
            <v>디지털프린팅사업부</v>
          </cell>
          <cell r="F378" t="str">
            <v>CS혁신그룹(디지털프린팅사업부)</v>
          </cell>
        </row>
        <row r="379">
          <cell r="A379" t="str">
            <v>김윤철</v>
          </cell>
          <cell r="B379" t="str">
            <v>T1(사원)</v>
          </cell>
          <cell r="C379">
            <v>8709111702714</v>
          </cell>
          <cell r="D379" t="str">
            <v>디지털미디어총괄</v>
          </cell>
          <cell r="E379" t="str">
            <v>디지털프린팅사업부</v>
          </cell>
          <cell r="F379" t="str">
            <v>품질운영그룹(디지털프린팅사업부)</v>
          </cell>
        </row>
        <row r="380">
          <cell r="A380" t="str">
            <v>김윤태</v>
          </cell>
          <cell r="B380" t="str">
            <v>E5(책임)</v>
          </cell>
          <cell r="C380">
            <v>6803201673812</v>
          </cell>
          <cell r="D380" t="str">
            <v>디지털미디어총괄</v>
          </cell>
          <cell r="E380" t="str">
            <v>디지털프린팅사업부</v>
          </cell>
          <cell r="F380" t="str">
            <v>상품화개발그룹(디지털프린팅사업부)</v>
          </cell>
        </row>
        <row r="381">
          <cell r="A381" t="str">
            <v>김윤확</v>
          </cell>
          <cell r="B381" t="str">
            <v>E3(사원)</v>
          </cell>
          <cell r="C381">
            <v>8106271075311</v>
          </cell>
          <cell r="D381" t="str">
            <v>디지털미디어총괄</v>
          </cell>
          <cell r="E381" t="str">
            <v>디지털프린팅사업부</v>
          </cell>
          <cell r="F381" t="str">
            <v>선행1그룹 Lab 5(디지털프린팅사업부)</v>
          </cell>
        </row>
        <row r="382">
          <cell r="A382" t="str">
            <v>김율훈</v>
          </cell>
          <cell r="B382" t="str">
            <v>촉탁(수석)</v>
          </cell>
          <cell r="C382">
            <v>6403105102699</v>
          </cell>
          <cell r="D382" t="str">
            <v>디지털미디어총괄</v>
          </cell>
          <cell r="E382" t="str">
            <v>디지털프린팅사업부</v>
          </cell>
          <cell r="F382" t="str">
            <v>S/W개발2그룹(디지털프린팅사업부)</v>
          </cell>
        </row>
        <row r="383">
          <cell r="A383" t="str">
            <v>김은경</v>
          </cell>
          <cell r="B383" t="str">
            <v>T2(사원)</v>
          </cell>
          <cell r="C383">
            <v>8304012901616</v>
          </cell>
          <cell r="D383" t="str">
            <v>디지털미디어총괄</v>
          </cell>
          <cell r="E383" t="str">
            <v>디지털프린팅사업부</v>
          </cell>
          <cell r="F383" t="str">
            <v>SMD제조(디지털프린팅사업부)</v>
          </cell>
        </row>
        <row r="384">
          <cell r="A384" t="str">
            <v>김은교</v>
          </cell>
          <cell r="B384" t="str">
            <v>P2(사원)</v>
          </cell>
          <cell r="C384">
            <v>8010312114010</v>
          </cell>
          <cell r="D384" t="str">
            <v>디지털미디어총괄</v>
          </cell>
          <cell r="E384" t="str">
            <v>디지털프린팅사업부</v>
          </cell>
          <cell r="F384" t="str">
            <v>SMD제조(디지털프린팅사업부)</v>
          </cell>
        </row>
        <row r="385">
          <cell r="A385" t="str">
            <v>김은빈</v>
          </cell>
          <cell r="B385" t="str">
            <v>M3(사원)</v>
          </cell>
          <cell r="C385">
            <v>8402272125817</v>
          </cell>
          <cell r="D385" t="str">
            <v>디지털미디어총괄</v>
          </cell>
          <cell r="E385" t="str">
            <v>디지털프린팅사업부</v>
          </cell>
          <cell r="F385" t="str">
            <v>마케팅기획그룹(디지털프린팅사업부)</v>
          </cell>
        </row>
        <row r="386">
          <cell r="A386" t="str">
            <v>김은수</v>
          </cell>
          <cell r="B386" t="str">
            <v>E2(사원)</v>
          </cell>
          <cell r="C386">
            <v>8206162462812</v>
          </cell>
          <cell r="D386" t="str">
            <v>디지털미디어총괄</v>
          </cell>
          <cell r="E386" t="str">
            <v>디지털프린팅사업부</v>
          </cell>
          <cell r="F386" t="str">
            <v>선행2그룹 Lab 3(디지털프린팅사업부)</v>
          </cell>
        </row>
        <row r="387">
          <cell r="A387" t="str">
            <v>김은영</v>
          </cell>
          <cell r="B387" t="str">
            <v>G6(차장)</v>
          </cell>
          <cell r="C387">
            <v>6203281632113</v>
          </cell>
          <cell r="D387" t="str">
            <v>디지털미디어총괄</v>
          </cell>
          <cell r="E387" t="str">
            <v>디지털프린팅사업부</v>
          </cell>
          <cell r="F387" t="str">
            <v>조달구매그룹(디지털프린팅사업부)</v>
          </cell>
        </row>
        <row r="388">
          <cell r="A388" t="str">
            <v>김은정</v>
          </cell>
          <cell r="B388" t="str">
            <v>P2(사원)</v>
          </cell>
          <cell r="C388">
            <v>8108172779110</v>
          </cell>
          <cell r="D388" t="str">
            <v>디지털미디어총괄</v>
          </cell>
          <cell r="E388" t="str">
            <v>디지털프린팅사업부</v>
          </cell>
          <cell r="F388" t="str">
            <v>SMD제조(디지털프린팅사업부)</v>
          </cell>
        </row>
        <row r="389">
          <cell r="A389" t="str">
            <v>김은주</v>
          </cell>
          <cell r="B389" t="str">
            <v>P2(사원)</v>
          </cell>
          <cell r="C389">
            <v>7807152803217</v>
          </cell>
          <cell r="D389" t="str">
            <v>디지털미디어총괄</v>
          </cell>
          <cell r="E389" t="str">
            <v>디지털프린팅사업부</v>
          </cell>
          <cell r="F389" t="str">
            <v>SMD제조(디지털프린팅사업부)</v>
          </cell>
        </row>
        <row r="390">
          <cell r="A390" t="str">
            <v>김은진</v>
          </cell>
          <cell r="B390" t="str">
            <v>E6(수석)</v>
          </cell>
          <cell r="C390">
            <v>6111201538413</v>
          </cell>
          <cell r="D390" t="str">
            <v>디지털미디어총괄</v>
          </cell>
          <cell r="E390" t="str">
            <v>디지털프린팅사업부</v>
          </cell>
          <cell r="F390" t="str">
            <v>C-Project T/F(디지털프린팅사업부)</v>
          </cell>
        </row>
        <row r="391">
          <cell r="A391" t="str">
            <v>김은진</v>
          </cell>
          <cell r="B391" t="str">
            <v>M4(대리)</v>
          </cell>
          <cell r="C391">
            <v>7402252233518</v>
          </cell>
          <cell r="D391" t="str">
            <v>디지털미디어총괄</v>
          </cell>
          <cell r="E391" t="str">
            <v>디지털프린팅사업부</v>
          </cell>
          <cell r="F391" t="str">
            <v>Printing Supplies팀(디지털프린팅사업부)</v>
          </cell>
        </row>
        <row r="392">
          <cell r="A392" t="str">
            <v>김은형</v>
          </cell>
          <cell r="B392" t="str">
            <v>T3(사원)</v>
          </cell>
          <cell r="C392">
            <v>7901081332923</v>
          </cell>
          <cell r="D392" t="str">
            <v>디지털미디어총괄</v>
          </cell>
          <cell r="E392" t="str">
            <v>디지털프린팅사업부</v>
          </cell>
          <cell r="F392" t="str">
            <v>품질운영그룹(디지털프린팅사업부)</v>
          </cell>
        </row>
        <row r="393">
          <cell r="A393" t="str">
            <v>김은희</v>
          </cell>
          <cell r="B393" t="str">
            <v>P2(사원)</v>
          </cell>
          <cell r="C393">
            <v>8201032773010</v>
          </cell>
          <cell r="D393" t="str">
            <v>디지털미디어총괄</v>
          </cell>
          <cell r="E393" t="str">
            <v>디지털프린팅사업부</v>
          </cell>
          <cell r="F393" t="str">
            <v>SMD제조(디지털프린팅사업부)</v>
          </cell>
        </row>
        <row r="394">
          <cell r="A394" t="str">
            <v>김의성</v>
          </cell>
          <cell r="B394" t="str">
            <v>P2(사원)</v>
          </cell>
          <cell r="C394">
            <v>8209051118410</v>
          </cell>
          <cell r="D394" t="str">
            <v>디지털미디어총괄</v>
          </cell>
          <cell r="E394" t="str">
            <v>디지털프린팅사업부</v>
          </cell>
          <cell r="F394" t="str">
            <v>SMD제조(디지털프린팅사업부)</v>
          </cell>
        </row>
        <row r="395">
          <cell r="A395" t="str">
            <v>김의영</v>
          </cell>
          <cell r="B395" t="str">
            <v>M3(사원)</v>
          </cell>
          <cell r="C395">
            <v>8010091019316</v>
          </cell>
          <cell r="D395" t="str">
            <v>디지털미디어총괄</v>
          </cell>
          <cell r="E395" t="str">
            <v>디지털프린팅사업부</v>
          </cell>
          <cell r="F395" t="str">
            <v>상품기획그룹(디지털프린팅사업부)</v>
          </cell>
        </row>
        <row r="396">
          <cell r="A396" t="str">
            <v>김의윤</v>
          </cell>
          <cell r="B396" t="str">
            <v>G3(사원)</v>
          </cell>
          <cell r="C396">
            <v>7810221047619</v>
          </cell>
          <cell r="D396" t="str">
            <v>디지털미디어총괄</v>
          </cell>
          <cell r="E396" t="str">
            <v>디지털프린팅사업부</v>
          </cell>
          <cell r="F396" t="str">
            <v>지원그룹(디지털프린팅사업부)</v>
          </cell>
        </row>
        <row r="397">
          <cell r="A397" t="str">
            <v>김이섭</v>
          </cell>
          <cell r="B397" t="str">
            <v>M6(차장)</v>
          </cell>
          <cell r="C397">
            <v>6507051347922</v>
          </cell>
          <cell r="D397" t="str">
            <v>디지털미디어총괄</v>
          </cell>
          <cell r="E397" t="str">
            <v>디지털프린팅사업부</v>
          </cell>
          <cell r="F397" t="str">
            <v>Consumer마케팅그룹(디지털프린팅사업부)</v>
          </cell>
        </row>
        <row r="398">
          <cell r="A398" t="str">
            <v>김익수</v>
          </cell>
          <cell r="B398" t="str">
            <v>G4(대리)</v>
          </cell>
          <cell r="C398">
            <v>7208151537945</v>
          </cell>
          <cell r="D398" t="str">
            <v>디지털미디어총괄</v>
          </cell>
          <cell r="E398" t="str">
            <v>디지털프린팅사업부</v>
          </cell>
          <cell r="F398" t="str">
            <v>제조그룹(디지털프린팅사업부)</v>
          </cell>
        </row>
        <row r="399">
          <cell r="A399" t="str">
            <v>김익환</v>
          </cell>
          <cell r="B399" t="str">
            <v>T1(사원)</v>
          </cell>
          <cell r="C399">
            <v>8607061790612</v>
          </cell>
          <cell r="D399" t="str">
            <v>디지털미디어총괄</v>
          </cell>
          <cell r="E399" t="str">
            <v>디지털프린팅사업부</v>
          </cell>
          <cell r="F399" t="str">
            <v>품질운영그룹(디지털프린팅사업부)</v>
          </cell>
        </row>
        <row r="400">
          <cell r="A400" t="str">
            <v>김인</v>
          </cell>
          <cell r="B400" t="str">
            <v>E5(책임)</v>
          </cell>
          <cell r="C400">
            <v>7301071540325</v>
          </cell>
          <cell r="D400" t="str">
            <v>디지털미디어총괄</v>
          </cell>
          <cell r="E400" t="str">
            <v>디지털프린팅사업부</v>
          </cell>
          <cell r="F400" t="str">
            <v>선행3그룹 Lab 2(디지털프린팅사업부)</v>
          </cell>
        </row>
        <row r="401">
          <cell r="A401" t="str">
            <v>김인경</v>
          </cell>
          <cell r="B401" t="str">
            <v>T6(차장)</v>
          </cell>
          <cell r="C401">
            <v>6901011221212</v>
          </cell>
          <cell r="D401" t="str">
            <v>디지털미디어총괄</v>
          </cell>
          <cell r="E401" t="str">
            <v>디지털프린팅사업부</v>
          </cell>
          <cell r="F401" t="str">
            <v>품질보증그룹(디지털프린팅사업부)</v>
          </cell>
        </row>
        <row r="402">
          <cell r="A402" t="str">
            <v>김인석</v>
          </cell>
          <cell r="B402" t="str">
            <v>M5(과장)</v>
          </cell>
          <cell r="C402">
            <v>7106101121518</v>
          </cell>
          <cell r="D402" t="str">
            <v>디지털미디어총괄</v>
          </cell>
          <cell r="E402" t="str">
            <v>디지털프린팅사업부</v>
          </cell>
          <cell r="F402" t="str">
            <v>B2B마케팅그룹(디지털프린팅사업부)</v>
          </cell>
        </row>
        <row r="403">
          <cell r="A403" t="str">
            <v>김인순</v>
          </cell>
          <cell r="B403" t="str">
            <v>G3(사원)</v>
          </cell>
          <cell r="C403">
            <v>8101252163031</v>
          </cell>
          <cell r="D403" t="str">
            <v>디지털미디어총괄</v>
          </cell>
          <cell r="E403" t="str">
            <v>디지털프린팅사업부</v>
          </cell>
          <cell r="F403" t="str">
            <v>선행연구팀(디지털프린팅사업부)</v>
          </cell>
        </row>
        <row r="404">
          <cell r="A404" t="str">
            <v>김인혜</v>
          </cell>
          <cell r="B404" t="str">
            <v>E3(사원)</v>
          </cell>
          <cell r="C404">
            <v>8210152167813</v>
          </cell>
          <cell r="D404" t="str">
            <v>디지털미디어총괄</v>
          </cell>
          <cell r="E404" t="str">
            <v>디지털프린팅사업부</v>
          </cell>
          <cell r="F404" t="str">
            <v>선행3그룹 Lab 1(디지털프린팅사업부)</v>
          </cell>
        </row>
        <row r="405">
          <cell r="A405" t="str">
            <v>김일두</v>
          </cell>
          <cell r="B405" t="str">
            <v>M5(과장)</v>
          </cell>
          <cell r="C405">
            <v>7209021695712</v>
          </cell>
          <cell r="D405" t="str">
            <v>디지털미디어총괄</v>
          </cell>
          <cell r="E405" t="str">
            <v>디지털프린팅사업부</v>
          </cell>
          <cell r="F405" t="str">
            <v>연수생(디지털프린팅사업부)</v>
          </cell>
        </row>
        <row r="406">
          <cell r="A406" t="str">
            <v>김일우</v>
          </cell>
          <cell r="B406" t="str">
            <v>E4(선임)</v>
          </cell>
          <cell r="C406">
            <v>7708281267514</v>
          </cell>
          <cell r="D406" t="str">
            <v>디지털미디어총괄</v>
          </cell>
          <cell r="E406" t="str">
            <v>디지털프린팅사업부</v>
          </cell>
          <cell r="F406" t="str">
            <v>선행3그룹 Lab 1(디지털프린팅사업부)</v>
          </cell>
        </row>
        <row r="407">
          <cell r="A407" t="str">
            <v>김장근</v>
          </cell>
          <cell r="B407" t="str">
            <v>G3(사원)</v>
          </cell>
          <cell r="C407">
            <v>8208031806417</v>
          </cell>
          <cell r="D407" t="str">
            <v>디지털미디어총괄</v>
          </cell>
          <cell r="E407" t="str">
            <v>디지털프린팅사업부</v>
          </cell>
          <cell r="F407" t="str">
            <v>연수생(디지털프린팅사업부)</v>
          </cell>
        </row>
        <row r="408">
          <cell r="A408" t="str">
            <v>김재식</v>
          </cell>
          <cell r="B408" t="str">
            <v>T5(과장)</v>
          </cell>
          <cell r="C408">
            <v>7309041067220</v>
          </cell>
          <cell r="D408" t="str">
            <v>디지털미디어총괄</v>
          </cell>
          <cell r="E408" t="str">
            <v>디지털프린팅사업부</v>
          </cell>
          <cell r="F408" t="str">
            <v>품질운영그룹(디지털프린팅사업부)</v>
          </cell>
        </row>
        <row r="409">
          <cell r="A409" t="str">
            <v>김재옥</v>
          </cell>
          <cell r="B409" t="str">
            <v>M3(사원)</v>
          </cell>
          <cell r="C409">
            <v>8005151235511</v>
          </cell>
          <cell r="D409" t="str">
            <v>디지털미디어총괄</v>
          </cell>
          <cell r="E409" t="str">
            <v>디지털프린팅사업부</v>
          </cell>
          <cell r="F409" t="str">
            <v>Global운영그룹(디지털프린팅사업부)</v>
          </cell>
        </row>
        <row r="410">
          <cell r="A410" t="str">
            <v>김재용</v>
          </cell>
          <cell r="B410" t="str">
            <v>E4(선임)</v>
          </cell>
          <cell r="C410">
            <v>7601151815231</v>
          </cell>
          <cell r="D410" t="str">
            <v>디지털미디어총괄</v>
          </cell>
          <cell r="E410" t="str">
            <v>디지털프린팅사업부</v>
          </cell>
          <cell r="F410" t="str">
            <v>상품화개발그룹(디지털프린팅사업부)</v>
          </cell>
        </row>
        <row r="411">
          <cell r="A411" t="str">
            <v>김재우</v>
          </cell>
          <cell r="B411" t="str">
            <v>E3(사원)</v>
          </cell>
          <cell r="C411">
            <v>7707261108913</v>
          </cell>
          <cell r="D411" t="str">
            <v>디지털미디어총괄</v>
          </cell>
          <cell r="E411" t="str">
            <v>디지털프린팅사업부</v>
          </cell>
          <cell r="F411" t="str">
            <v>선행2그룹 Lab 1(디지털프린팅사업부)</v>
          </cell>
        </row>
        <row r="412">
          <cell r="A412" t="str">
            <v>김재우</v>
          </cell>
          <cell r="B412" t="str">
            <v>T5(과장)</v>
          </cell>
          <cell r="C412">
            <v>7412301808414</v>
          </cell>
          <cell r="D412" t="str">
            <v>디지털미디어총괄</v>
          </cell>
          <cell r="E412" t="str">
            <v>디지털프린팅사업부</v>
          </cell>
          <cell r="F412" t="str">
            <v>제조그룹(디지털프린팅사업부)</v>
          </cell>
        </row>
        <row r="413">
          <cell r="A413" t="str">
            <v>김재중</v>
          </cell>
          <cell r="B413" t="str">
            <v>E2(사원)</v>
          </cell>
          <cell r="C413">
            <v>7904231017215</v>
          </cell>
          <cell r="D413" t="str">
            <v>디지털미디어총괄</v>
          </cell>
          <cell r="E413" t="str">
            <v>디지털프린팅사업부</v>
          </cell>
          <cell r="F413" t="str">
            <v>CE그룹(디지털프린팅사업부)</v>
          </cell>
        </row>
        <row r="414">
          <cell r="A414" t="str">
            <v>김재철</v>
          </cell>
          <cell r="B414" t="str">
            <v>E5(책임)</v>
          </cell>
          <cell r="C414">
            <v>7205051338911</v>
          </cell>
          <cell r="D414" t="str">
            <v>디지털미디어총괄</v>
          </cell>
          <cell r="E414" t="str">
            <v>디지털프린팅사업부</v>
          </cell>
          <cell r="F414" t="str">
            <v>S/W개발2그룹(디지털프린팅사업부)</v>
          </cell>
        </row>
        <row r="415">
          <cell r="A415" t="str">
            <v>김재철</v>
          </cell>
          <cell r="B415" t="str">
            <v>T3(사원)</v>
          </cell>
          <cell r="C415">
            <v>7801161786413</v>
          </cell>
          <cell r="D415" t="str">
            <v>디지털미디어총괄</v>
          </cell>
          <cell r="E415" t="str">
            <v>디지털프린팅사업부</v>
          </cell>
          <cell r="F415" t="str">
            <v>제조그룹(디지털프린팅사업부)</v>
          </cell>
        </row>
        <row r="416">
          <cell r="A416" t="str">
            <v>김재필</v>
          </cell>
          <cell r="B416" t="str">
            <v>M7(부장)</v>
          </cell>
          <cell r="C416">
            <v>6502011018912</v>
          </cell>
          <cell r="D416" t="str">
            <v>디지털미디어총괄</v>
          </cell>
          <cell r="E416" t="str">
            <v>디지털프린팅사업부</v>
          </cell>
          <cell r="F416" t="str">
            <v>미주마케팅그룹(디지털프린팅사업부)</v>
          </cell>
        </row>
        <row r="417">
          <cell r="A417" t="str">
            <v>김재현</v>
          </cell>
          <cell r="B417" t="str">
            <v>G3(사원)</v>
          </cell>
          <cell r="C417">
            <v>8011131048119</v>
          </cell>
          <cell r="D417" t="str">
            <v>디지털미디어총괄</v>
          </cell>
          <cell r="E417" t="str">
            <v>디지털프린팅사업부</v>
          </cell>
          <cell r="F417" t="str">
            <v>지원그룹(디지털프린팅사업부구미)</v>
          </cell>
        </row>
        <row r="418">
          <cell r="A418" t="str">
            <v>김재현</v>
          </cell>
          <cell r="B418" t="str">
            <v>G5(과장)</v>
          </cell>
          <cell r="C418">
            <v>6910101673612</v>
          </cell>
          <cell r="D418" t="str">
            <v>디지털미디어총괄</v>
          </cell>
          <cell r="E418" t="str">
            <v>디지털프린팅사업부</v>
          </cell>
          <cell r="F418" t="str">
            <v>SMD제조(디지털프린팅사업부)</v>
          </cell>
        </row>
        <row r="419">
          <cell r="A419" t="str">
            <v>김재호</v>
          </cell>
          <cell r="B419" t="str">
            <v>E6(수석)</v>
          </cell>
          <cell r="C419">
            <v>6404191717510</v>
          </cell>
          <cell r="D419" t="str">
            <v>디지털미디어총괄</v>
          </cell>
          <cell r="E419" t="str">
            <v>디지털프린팅사업부</v>
          </cell>
          <cell r="F419" t="str">
            <v>S/W개발2그룹(디지털프린팅사업부)</v>
          </cell>
        </row>
        <row r="420">
          <cell r="A420" t="str">
            <v>김재환</v>
          </cell>
          <cell r="B420" t="str">
            <v>E5(책임)</v>
          </cell>
          <cell r="C420">
            <v>7111201001311</v>
          </cell>
          <cell r="D420" t="str">
            <v>디지털미디어총괄</v>
          </cell>
          <cell r="E420" t="str">
            <v>디지털프린팅사업부</v>
          </cell>
          <cell r="F420" t="str">
            <v>선행3그룹 Lab 2(디지털프린팅사업부)</v>
          </cell>
        </row>
        <row r="421">
          <cell r="A421" t="str">
            <v>김정국</v>
          </cell>
          <cell r="B421" t="str">
            <v>T7(부장)</v>
          </cell>
          <cell r="C421">
            <v>6101041010110</v>
          </cell>
          <cell r="D421" t="str">
            <v>디지털미디어총괄</v>
          </cell>
          <cell r="E421" t="str">
            <v>디지털프린팅사업부</v>
          </cell>
          <cell r="F421" t="str">
            <v>품질보증그룹(디지털프린팅사업부)</v>
          </cell>
        </row>
        <row r="422">
          <cell r="A422" t="str">
            <v>김정래</v>
          </cell>
          <cell r="B422" t="str">
            <v>E6(수석)</v>
          </cell>
          <cell r="C422">
            <v>6401171017919</v>
          </cell>
          <cell r="D422" t="str">
            <v>디지털미디어총괄</v>
          </cell>
          <cell r="E422" t="str">
            <v>디지털프린팅사업부</v>
          </cell>
          <cell r="F422" t="str">
            <v>S/W개발2그룹(디지털프린팅사업부)</v>
          </cell>
        </row>
        <row r="423">
          <cell r="A423" t="str">
            <v>김정삼</v>
          </cell>
          <cell r="B423" t="str">
            <v>E3(사원)</v>
          </cell>
          <cell r="C423">
            <v>7907221148318</v>
          </cell>
          <cell r="D423" t="str">
            <v>디지털미디어총괄</v>
          </cell>
          <cell r="E423" t="str">
            <v>디지털프린팅사업부</v>
          </cell>
          <cell r="F423" t="str">
            <v>S/W개발2그룹(디지털프린팅사업부)</v>
          </cell>
        </row>
        <row r="424">
          <cell r="A424" t="str">
            <v>김정상</v>
          </cell>
          <cell r="B424" t="str">
            <v>E4(선임)</v>
          </cell>
          <cell r="C424">
            <v>7411091031631</v>
          </cell>
          <cell r="D424" t="str">
            <v>디지털미디어총괄</v>
          </cell>
          <cell r="E424" t="str">
            <v>디지털프린팅사업부</v>
          </cell>
          <cell r="F424" t="str">
            <v>S/W개발2그룹(디지털프린팅사업부)</v>
          </cell>
        </row>
        <row r="425">
          <cell r="A425" t="str">
            <v>김정아</v>
          </cell>
          <cell r="B425" t="str">
            <v>G4(대리)</v>
          </cell>
          <cell r="C425">
            <v>7907072006011</v>
          </cell>
          <cell r="D425" t="str">
            <v>디지털미디어총괄</v>
          </cell>
          <cell r="E425" t="str">
            <v>디지털프린팅사업부</v>
          </cell>
          <cell r="F425" t="str">
            <v>구매기획그룹(디지털프린팅사업부)</v>
          </cell>
        </row>
        <row r="426">
          <cell r="A426" t="str">
            <v>김정애</v>
          </cell>
          <cell r="B426" t="str">
            <v>실습(여)</v>
          </cell>
          <cell r="C426">
            <v>8812222668113</v>
          </cell>
          <cell r="D426" t="str">
            <v>디지털미디어총괄</v>
          </cell>
          <cell r="E426" t="str">
            <v>디지털프린팅사업부</v>
          </cell>
          <cell r="F426" t="str">
            <v>SMD제조(디지털프린팅사업부)</v>
          </cell>
        </row>
        <row r="427">
          <cell r="A427" t="str">
            <v>김정열</v>
          </cell>
          <cell r="B427" t="str">
            <v>T5(과장)</v>
          </cell>
          <cell r="C427">
            <v>7312141531111</v>
          </cell>
          <cell r="D427" t="str">
            <v>디지털미디어총괄</v>
          </cell>
          <cell r="E427" t="str">
            <v>디지털프린팅사업부</v>
          </cell>
          <cell r="F427" t="str">
            <v>SMD제조(디지털프린팅사업부)</v>
          </cell>
        </row>
        <row r="428">
          <cell r="A428" t="str">
            <v>김정우</v>
          </cell>
          <cell r="B428" t="str">
            <v>D5(책임)</v>
          </cell>
          <cell r="C428">
            <v>7001201006217</v>
          </cell>
          <cell r="D428" t="str">
            <v>디지털미디어총괄</v>
          </cell>
          <cell r="E428" t="str">
            <v>디지털프린팅사업부</v>
          </cell>
          <cell r="F428" t="str">
            <v>연수생(디지털프린팅사업부)</v>
          </cell>
        </row>
        <row r="429">
          <cell r="A429" t="str">
            <v>김정우</v>
          </cell>
          <cell r="B429" t="str">
            <v>E4(선임)</v>
          </cell>
          <cell r="C429">
            <v>7110221030512</v>
          </cell>
          <cell r="D429" t="str">
            <v>디지털미디어총괄</v>
          </cell>
          <cell r="E429" t="str">
            <v>디지털프린팅사업부</v>
          </cell>
          <cell r="F429" t="str">
            <v>선행3그룹 Lab 1(디지털프린팅사업부)</v>
          </cell>
        </row>
        <row r="430">
          <cell r="A430" t="str">
            <v>김정욱</v>
          </cell>
          <cell r="B430" t="str">
            <v>E4(선임)</v>
          </cell>
          <cell r="C430">
            <v>8012201056725</v>
          </cell>
          <cell r="D430" t="str">
            <v>디지털미디어총괄</v>
          </cell>
          <cell r="E430" t="str">
            <v>디지털프린팅사업부</v>
          </cell>
          <cell r="F430" t="str">
            <v>C-Project T/F(디지털프린팅사업부)</v>
          </cell>
        </row>
        <row r="431">
          <cell r="A431" t="str">
            <v>김정욱</v>
          </cell>
          <cell r="B431" t="str">
            <v>E5(책임)</v>
          </cell>
          <cell r="C431">
            <v>7010181148713</v>
          </cell>
          <cell r="D431" t="str">
            <v>디지털미디어총괄</v>
          </cell>
          <cell r="E431" t="str">
            <v>디지털프린팅사업부</v>
          </cell>
          <cell r="F431" t="str">
            <v>선행3그룹 Lab 1(디지털프린팅사업부)</v>
          </cell>
        </row>
        <row r="432">
          <cell r="A432" t="str">
            <v>김정태</v>
          </cell>
          <cell r="B432" t="str">
            <v>G4(대리)</v>
          </cell>
          <cell r="C432">
            <v>7504201804358</v>
          </cell>
          <cell r="D432" t="str">
            <v>디지털미디어총괄</v>
          </cell>
          <cell r="E432" t="str">
            <v>디지털프린팅사업부</v>
          </cell>
          <cell r="F432" t="str">
            <v>인사그룹(디지털프린팅사업부)</v>
          </cell>
        </row>
        <row r="433">
          <cell r="A433" t="str">
            <v>김정하</v>
          </cell>
          <cell r="B433" t="str">
            <v>G3(사원)</v>
          </cell>
          <cell r="C433">
            <v>8201061347517</v>
          </cell>
          <cell r="D433" t="str">
            <v>디지털미디어총괄</v>
          </cell>
          <cell r="E433" t="str">
            <v>디지털프린팅사업부</v>
          </cell>
          <cell r="F433" t="str">
            <v>연수생(디지털프린팅사업부)</v>
          </cell>
        </row>
        <row r="434">
          <cell r="A434" t="str">
            <v>김정한</v>
          </cell>
          <cell r="B434" t="str">
            <v>E4(선임)</v>
          </cell>
          <cell r="C434">
            <v>7708151010311</v>
          </cell>
          <cell r="D434" t="str">
            <v>디지털미디어총괄</v>
          </cell>
          <cell r="E434" t="str">
            <v>디지털프린팅사업부</v>
          </cell>
          <cell r="F434" t="str">
            <v>상품화개발그룹(디지털프린팅사업부)</v>
          </cell>
        </row>
        <row r="435">
          <cell r="A435" t="str">
            <v>김정헌</v>
          </cell>
          <cell r="B435" t="str">
            <v>E3(사원)</v>
          </cell>
          <cell r="C435">
            <v>8107171784231</v>
          </cell>
          <cell r="D435" t="str">
            <v>디지털미디어총괄</v>
          </cell>
          <cell r="E435" t="str">
            <v>디지털프린팅사업부</v>
          </cell>
          <cell r="F435" t="str">
            <v>S/W개발2그룹(디지털프린팅사업부)</v>
          </cell>
        </row>
        <row r="436">
          <cell r="A436" t="str">
            <v>김정호</v>
          </cell>
          <cell r="B436" t="str">
            <v>T3(사원)</v>
          </cell>
          <cell r="C436">
            <v>7801251829328</v>
          </cell>
          <cell r="D436" t="str">
            <v>디지털미디어총괄</v>
          </cell>
          <cell r="E436" t="str">
            <v>디지털프린팅사업부</v>
          </cell>
          <cell r="F436" t="str">
            <v>제조그룹(디지털프린팅사업부)</v>
          </cell>
        </row>
        <row r="437">
          <cell r="A437" t="str">
            <v>김정화</v>
          </cell>
          <cell r="B437" t="str">
            <v>E4(선임)</v>
          </cell>
          <cell r="C437">
            <v>7203172683114</v>
          </cell>
          <cell r="D437" t="str">
            <v>디지털미디어총괄</v>
          </cell>
          <cell r="E437" t="str">
            <v>디지털프린팅사업부</v>
          </cell>
          <cell r="F437" t="str">
            <v>선행1그룹 Lab 3(디지털프린팅사업부)</v>
          </cell>
        </row>
        <row r="438">
          <cell r="A438" t="str">
            <v>김정환</v>
          </cell>
          <cell r="B438" t="str">
            <v>E6(수석)</v>
          </cell>
          <cell r="C438">
            <v>6610081056529</v>
          </cell>
          <cell r="D438" t="str">
            <v>디지털미디어총괄</v>
          </cell>
          <cell r="E438" t="str">
            <v>디지털프린팅사업부</v>
          </cell>
          <cell r="F438" t="str">
            <v>상품화개발그룹(디지털프린팅사업부)</v>
          </cell>
        </row>
        <row r="439">
          <cell r="A439" t="str">
            <v>김정환</v>
          </cell>
          <cell r="B439" t="str">
            <v>M7(부장)</v>
          </cell>
          <cell r="C439">
            <v>6201051046910</v>
          </cell>
          <cell r="D439" t="str">
            <v>디지털미디어총괄</v>
          </cell>
          <cell r="E439" t="str">
            <v>디지털프린팅사업부</v>
          </cell>
          <cell r="F439" t="str">
            <v>마케팅기획그룹(디지털프린팅사업부)</v>
          </cell>
        </row>
        <row r="440">
          <cell r="A440" t="str">
            <v>김정환</v>
          </cell>
          <cell r="B440" t="str">
            <v>E4(선임)</v>
          </cell>
          <cell r="C440">
            <v>7610031491021</v>
          </cell>
          <cell r="D440" t="str">
            <v>디지털미디어총괄</v>
          </cell>
          <cell r="E440" t="str">
            <v>디지털프린팅사업부</v>
          </cell>
          <cell r="F440" t="str">
            <v>EP개발그룹(디지털프린팅사업부)</v>
          </cell>
        </row>
        <row r="441">
          <cell r="A441" t="str">
            <v>김정훈</v>
          </cell>
          <cell r="B441" t="str">
            <v>P1(사원)</v>
          </cell>
          <cell r="C441">
            <v>8102251094311</v>
          </cell>
          <cell r="D441" t="str">
            <v>디지털미디어총괄</v>
          </cell>
          <cell r="E441" t="str">
            <v>디지털프린팅사업부</v>
          </cell>
          <cell r="F441" t="str">
            <v>LBP제조(디지털프린팅사업부)</v>
          </cell>
        </row>
        <row r="442">
          <cell r="A442" t="str">
            <v>김정훈</v>
          </cell>
          <cell r="B442" t="str">
            <v>E1(사원)</v>
          </cell>
          <cell r="C442">
            <v>8401051125214</v>
          </cell>
          <cell r="D442" t="str">
            <v>디지털미디어총괄</v>
          </cell>
          <cell r="E442" t="str">
            <v>디지털프린팅사업부</v>
          </cell>
          <cell r="F442" t="str">
            <v>상품화개발그룹(디지털프린팅사업부)</v>
          </cell>
        </row>
        <row r="443">
          <cell r="A443" t="str">
            <v>김정희</v>
          </cell>
          <cell r="B443" t="str">
            <v>P1(사원)</v>
          </cell>
          <cell r="C443">
            <v>8201022347521</v>
          </cell>
          <cell r="D443" t="str">
            <v>디지털미디어총괄</v>
          </cell>
          <cell r="E443" t="str">
            <v>디지털프린팅사업부</v>
          </cell>
          <cell r="F443" t="str">
            <v>LBP제조(디지털프린팅사업부)</v>
          </cell>
        </row>
        <row r="444">
          <cell r="A444" t="str">
            <v>김종규</v>
          </cell>
          <cell r="B444" t="str">
            <v>D4(선임)</v>
          </cell>
          <cell r="C444">
            <v>7301121167519</v>
          </cell>
          <cell r="D444" t="str">
            <v>디지털미디어총괄</v>
          </cell>
          <cell r="E444" t="str">
            <v>디지털프린팅사업부</v>
          </cell>
          <cell r="F444" t="str">
            <v>디자인그룹(디지털프린팅사업부)</v>
          </cell>
        </row>
        <row r="445">
          <cell r="A445" t="str">
            <v>김종길</v>
          </cell>
          <cell r="B445" t="str">
            <v>T3(사원)</v>
          </cell>
          <cell r="C445">
            <v>7609281852022</v>
          </cell>
          <cell r="D445" t="str">
            <v>디지털미디어총괄</v>
          </cell>
          <cell r="E445" t="str">
            <v>디지털프린팅사업부</v>
          </cell>
          <cell r="F445" t="str">
            <v>품질보증그룹(디지털프린팅사업부)</v>
          </cell>
        </row>
        <row r="446">
          <cell r="A446" t="str">
            <v>김종민</v>
          </cell>
          <cell r="B446" t="str">
            <v>E6(수석)</v>
          </cell>
          <cell r="C446">
            <v>6702141010839</v>
          </cell>
          <cell r="D446" t="str">
            <v>디지털미디어총괄</v>
          </cell>
          <cell r="E446" t="str">
            <v>디지털프린팅사업부</v>
          </cell>
          <cell r="F446" t="str">
            <v>상품화개발그룹(디지털프린팅사업부)</v>
          </cell>
        </row>
        <row r="447">
          <cell r="A447" t="str">
            <v>김종삼</v>
          </cell>
          <cell r="B447" t="str">
            <v>T4(대리)</v>
          </cell>
          <cell r="C447">
            <v>6903131804638</v>
          </cell>
          <cell r="D447" t="str">
            <v>디지털미디어총괄</v>
          </cell>
          <cell r="E447" t="str">
            <v>디지털프린팅사업부</v>
          </cell>
          <cell r="F447" t="str">
            <v>품질보증그룹(디지털프린팅사업부)</v>
          </cell>
        </row>
        <row r="448">
          <cell r="A448" t="str">
            <v>김종섭</v>
          </cell>
          <cell r="B448" t="str">
            <v>T5(과장)</v>
          </cell>
          <cell r="C448">
            <v>6801281791911</v>
          </cell>
          <cell r="D448" t="str">
            <v>디지털미디어총괄</v>
          </cell>
          <cell r="E448" t="str">
            <v>디지털프린팅사업부</v>
          </cell>
          <cell r="F448" t="str">
            <v>제품기술그룹(디지털프린팅사업부)</v>
          </cell>
        </row>
        <row r="449">
          <cell r="A449" t="str">
            <v>김종오</v>
          </cell>
          <cell r="B449" t="str">
            <v>E5(책임)</v>
          </cell>
          <cell r="C449">
            <v>7208181221218</v>
          </cell>
          <cell r="D449" t="str">
            <v>디지털미디어총괄</v>
          </cell>
          <cell r="E449" t="str">
            <v>디지털프린팅사업부</v>
          </cell>
          <cell r="F449" t="str">
            <v>선행1그룹 Lab 3(디지털프린팅사업부)</v>
          </cell>
        </row>
        <row r="450">
          <cell r="A450" t="str">
            <v>김종우</v>
          </cell>
          <cell r="B450" t="str">
            <v>E6(수석)</v>
          </cell>
          <cell r="C450">
            <v>6510151093115</v>
          </cell>
          <cell r="D450" t="str">
            <v>디지털미디어총괄</v>
          </cell>
          <cell r="E450" t="str">
            <v>디지털프린팅사업부</v>
          </cell>
          <cell r="F450" t="str">
            <v>선행1그룹 Lab 5(디지털프린팅사업부)</v>
          </cell>
        </row>
        <row r="451">
          <cell r="A451" t="str">
            <v>김종우</v>
          </cell>
          <cell r="B451" t="str">
            <v>T3(사원)</v>
          </cell>
          <cell r="C451">
            <v>8104131536929</v>
          </cell>
          <cell r="D451" t="str">
            <v>디지털미디어총괄</v>
          </cell>
          <cell r="E451" t="str">
            <v>디지털프린팅사업부</v>
          </cell>
          <cell r="F451" t="str">
            <v>품질보증그룹(디지털프린팅사업부)</v>
          </cell>
        </row>
        <row r="452">
          <cell r="A452" t="str">
            <v>김종욱</v>
          </cell>
          <cell r="B452" t="str">
            <v>E4(선임)</v>
          </cell>
          <cell r="C452">
            <v>7611251496110</v>
          </cell>
          <cell r="D452" t="str">
            <v>디지털미디어총괄</v>
          </cell>
          <cell r="E452" t="str">
            <v>디지털프린팅사업부</v>
          </cell>
          <cell r="F452" t="str">
            <v>S/W개발2그룹(디지털프린팅사업부)</v>
          </cell>
        </row>
        <row r="453">
          <cell r="A453" t="str">
            <v>김종인</v>
          </cell>
          <cell r="B453" t="str">
            <v>E1(사원)</v>
          </cell>
          <cell r="C453">
            <v>8605061411511</v>
          </cell>
          <cell r="D453" t="str">
            <v>디지털미디어총괄</v>
          </cell>
          <cell r="E453" t="str">
            <v>디지털프린팅사업부</v>
          </cell>
          <cell r="F453" t="str">
            <v>선행3그룹 Lab 2(디지털프린팅사업부)</v>
          </cell>
        </row>
        <row r="454">
          <cell r="A454" t="str">
            <v>김종인</v>
          </cell>
          <cell r="B454" t="str">
            <v>E3(사원)</v>
          </cell>
          <cell r="C454">
            <v>7712241402917</v>
          </cell>
          <cell r="D454" t="str">
            <v>디지털미디어총괄</v>
          </cell>
          <cell r="E454" t="str">
            <v>디지털프린팅사업부</v>
          </cell>
          <cell r="F454" t="str">
            <v>EP개발그룹(디지털프린팅사업부)</v>
          </cell>
        </row>
        <row r="455">
          <cell r="A455" t="str">
            <v>김종진</v>
          </cell>
          <cell r="B455" t="str">
            <v>T3(사원)</v>
          </cell>
          <cell r="C455">
            <v>7410021454726</v>
          </cell>
          <cell r="D455" t="str">
            <v>디지털미디어총괄</v>
          </cell>
          <cell r="E455" t="str">
            <v>디지털프린팅사업부</v>
          </cell>
          <cell r="F455" t="str">
            <v>품질보증그룹(디지털프린팅사업부)</v>
          </cell>
        </row>
        <row r="456">
          <cell r="A456" t="str">
            <v>김종춘</v>
          </cell>
          <cell r="B456" t="str">
            <v>E5(책임)</v>
          </cell>
          <cell r="C456">
            <v>7402201037918</v>
          </cell>
          <cell r="D456" t="str">
            <v>디지털미디어총괄</v>
          </cell>
          <cell r="E456" t="str">
            <v>디지털프린팅사업부</v>
          </cell>
          <cell r="F456" t="str">
            <v>상품화개발그룹(디지털프린팅사업부)</v>
          </cell>
        </row>
        <row r="457">
          <cell r="A457" t="str">
            <v>김종태</v>
          </cell>
          <cell r="B457" t="str">
            <v>E5(책임)</v>
          </cell>
          <cell r="C457">
            <v>7304291037818</v>
          </cell>
          <cell r="D457" t="str">
            <v>디지털미디어총괄</v>
          </cell>
          <cell r="E457" t="str">
            <v>디지털프린팅사업부</v>
          </cell>
          <cell r="F457" t="str">
            <v>선행1그룹 Lab 5(디지털프린팅사업부)</v>
          </cell>
        </row>
        <row r="458">
          <cell r="A458" t="str">
            <v>김종하</v>
          </cell>
          <cell r="B458" t="str">
            <v>E4(선임)</v>
          </cell>
          <cell r="C458">
            <v>7704161029711</v>
          </cell>
          <cell r="D458" t="str">
            <v>디지털미디어총괄</v>
          </cell>
          <cell r="E458" t="str">
            <v>디지털프린팅사업부</v>
          </cell>
          <cell r="F458" t="str">
            <v>CE그룹(디지털프린팅사업부)</v>
          </cell>
        </row>
        <row r="459">
          <cell r="A459" t="str">
            <v>김종환</v>
          </cell>
          <cell r="B459" t="str">
            <v>E3(사원)</v>
          </cell>
          <cell r="C459">
            <v>8105161227711</v>
          </cell>
          <cell r="D459" t="str">
            <v>디지털미디어총괄</v>
          </cell>
          <cell r="E459" t="str">
            <v>디지털프린팅사업부</v>
          </cell>
          <cell r="F459" t="str">
            <v>CE그룹(디지털프린팅사업부)</v>
          </cell>
        </row>
        <row r="460">
          <cell r="A460" t="str">
            <v>김종환</v>
          </cell>
          <cell r="B460" t="str">
            <v>P1(사원)</v>
          </cell>
          <cell r="C460">
            <v>8702051674924</v>
          </cell>
          <cell r="D460" t="str">
            <v>디지털미디어총괄</v>
          </cell>
          <cell r="E460" t="str">
            <v>디지털프린팅사업부</v>
          </cell>
          <cell r="F460" t="str">
            <v>LBP제조(디지털프린팅사업부)</v>
          </cell>
        </row>
        <row r="461">
          <cell r="A461" t="str">
            <v>김주덕</v>
          </cell>
          <cell r="B461" t="str">
            <v>E4(선임)</v>
          </cell>
          <cell r="C461">
            <v>7701051111018</v>
          </cell>
          <cell r="D461" t="str">
            <v>디지털미디어총괄</v>
          </cell>
          <cell r="E461" t="str">
            <v>디지털프린팅사업부</v>
          </cell>
          <cell r="F461" t="str">
            <v>S/W개발2그룹(디지털프린팅사업부)</v>
          </cell>
        </row>
        <row r="462">
          <cell r="A462" t="str">
            <v>김주창</v>
          </cell>
          <cell r="B462" t="str">
            <v>T3(사원)</v>
          </cell>
          <cell r="C462">
            <v>7703301351122</v>
          </cell>
          <cell r="D462" t="str">
            <v>디지털미디어총괄</v>
          </cell>
          <cell r="E462" t="str">
            <v>디지털프린팅사업부</v>
          </cell>
          <cell r="F462" t="str">
            <v>제품기술그룹(디지털프린팅사업부)</v>
          </cell>
        </row>
        <row r="463">
          <cell r="A463" t="str">
            <v>김주한</v>
          </cell>
          <cell r="B463" t="str">
            <v>T5(과장)</v>
          </cell>
          <cell r="C463">
            <v>6407141788117</v>
          </cell>
          <cell r="D463" t="str">
            <v>디지털미디어총괄</v>
          </cell>
          <cell r="E463" t="str">
            <v>디지털프린팅사업부</v>
          </cell>
          <cell r="F463" t="str">
            <v>제조그룹(디지털프린팅사업부)</v>
          </cell>
        </row>
        <row r="464">
          <cell r="A464" t="str">
            <v>김주희</v>
          </cell>
          <cell r="B464" t="str">
            <v>G1(사원)</v>
          </cell>
          <cell r="C464">
            <v>8407232781618</v>
          </cell>
          <cell r="D464" t="str">
            <v>디지털미디어총괄</v>
          </cell>
          <cell r="E464" t="str">
            <v>디지털프린팅사업부</v>
          </cell>
          <cell r="F464" t="str">
            <v>선행연구팀(디지털프린팅사업부)</v>
          </cell>
        </row>
        <row r="465">
          <cell r="A465" t="str">
            <v>김준원</v>
          </cell>
          <cell r="B465" t="str">
            <v>E4(선임)</v>
          </cell>
          <cell r="C465">
            <v>7412101167526</v>
          </cell>
          <cell r="D465" t="str">
            <v>디지털미디어총괄</v>
          </cell>
          <cell r="E465" t="str">
            <v>디지털프린팅사업부</v>
          </cell>
          <cell r="F465" t="str">
            <v>연수생(디지털프린팅사업부)</v>
          </cell>
        </row>
        <row r="466">
          <cell r="A466" t="str">
            <v>김준태</v>
          </cell>
          <cell r="B466" t="str">
            <v>E4(선임)</v>
          </cell>
          <cell r="C466">
            <v>7211131017818</v>
          </cell>
          <cell r="D466" t="str">
            <v>디지털미디어총괄</v>
          </cell>
          <cell r="E466" t="str">
            <v>디지털프린팅사업부</v>
          </cell>
          <cell r="F466" t="str">
            <v>상품화개발그룹(디지털프린팅사업부)</v>
          </cell>
        </row>
        <row r="467">
          <cell r="A467" t="str">
            <v>김준호</v>
          </cell>
          <cell r="B467" t="str">
            <v>E3(사원)</v>
          </cell>
          <cell r="C467">
            <v>7810021682617</v>
          </cell>
          <cell r="D467" t="str">
            <v>디지털미디어총괄</v>
          </cell>
          <cell r="E467" t="str">
            <v>디지털프린팅사업부</v>
          </cell>
          <cell r="F467" t="str">
            <v>EP개발그룹(디지털프린팅사업부)</v>
          </cell>
        </row>
        <row r="468">
          <cell r="A468" t="str">
            <v>김준희</v>
          </cell>
          <cell r="B468" t="str">
            <v>E3(사원)</v>
          </cell>
          <cell r="C468">
            <v>8010271536119</v>
          </cell>
          <cell r="D468" t="str">
            <v>디지털미디어총괄</v>
          </cell>
          <cell r="E468" t="str">
            <v>디지털프린팅사업부</v>
          </cell>
          <cell r="F468" t="str">
            <v>EP개발그룹(디지털프린팅사업부)</v>
          </cell>
        </row>
        <row r="469">
          <cell r="A469" t="str">
            <v>김중권</v>
          </cell>
          <cell r="B469" t="str">
            <v>E5(책임)</v>
          </cell>
          <cell r="C469">
            <v>7209221530826</v>
          </cell>
          <cell r="D469" t="str">
            <v>디지털미디어총괄</v>
          </cell>
          <cell r="E469" t="str">
            <v>디지털프린팅사업부</v>
          </cell>
          <cell r="F469" t="str">
            <v>선행1그룹 Lab 4(디지털프린팅사업부)</v>
          </cell>
        </row>
        <row r="470">
          <cell r="A470" t="str">
            <v>김증웅</v>
          </cell>
          <cell r="B470" t="str">
            <v>P1(사원)</v>
          </cell>
          <cell r="C470">
            <v>8701021685437</v>
          </cell>
          <cell r="D470" t="str">
            <v>디지털미디어총괄</v>
          </cell>
          <cell r="E470" t="str">
            <v>디지털프린팅사업부</v>
          </cell>
          <cell r="F470" t="str">
            <v>LBP제조(디지털프린팅사업부)</v>
          </cell>
        </row>
        <row r="471">
          <cell r="A471" t="str">
            <v>김지경</v>
          </cell>
          <cell r="B471" t="str">
            <v>G3(사원)</v>
          </cell>
          <cell r="C471">
            <v>8104142024416</v>
          </cell>
          <cell r="D471" t="str">
            <v>디지털미디어총괄</v>
          </cell>
          <cell r="E471" t="str">
            <v>디지털프린팅사업부</v>
          </cell>
          <cell r="F471" t="str">
            <v>경영혁신그룹(디지털프린팅사업부)</v>
          </cell>
        </row>
        <row r="472">
          <cell r="A472" t="str">
            <v>김지곤</v>
          </cell>
          <cell r="B472" t="str">
            <v>T4(대리)</v>
          </cell>
          <cell r="C472">
            <v>7411251575412</v>
          </cell>
          <cell r="D472" t="str">
            <v>디지털미디어총괄</v>
          </cell>
          <cell r="E472" t="str">
            <v>디지털프린팅사업부</v>
          </cell>
          <cell r="F472" t="str">
            <v>제품기술그룹(디지털프린팅사업부)</v>
          </cell>
        </row>
        <row r="473">
          <cell r="A473" t="str">
            <v>김지민</v>
          </cell>
          <cell r="B473" t="str">
            <v>E3(사원)</v>
          </cell>
          <cell r="C473">
            <v>8207192346115</v>
          </cell>
          <cell r="D473" t="str">
            <v>디지털미디어총괄</v>
          </cell>
          <cell r="E473" t="str">
            <v>디지털프린팅사업부</v>
          </cell>
          <cell r="F473" t="str">
            <v>선행2그룹 Lab 1(디지털프린팅사업부)</v>
          </cell>
        </row>
        <row r="474">
          <cell r="A474" t="str">
            <v>김지선</v>
          </cell>
          <cell r="B474" t="str">
            <v>실습(여)</v>
          </cell>
          <cell r="C474">
            <v>8812032453419</v>
          </cell>
          <cell r="D474" t="str">
            <v>디지털미디어총괄</v>
          </cell>
          <cell r="E474" t="str">
            <v>디지털프린팅사업부</v>
          </cell>
          <cell r="F474" t="str">
            <v>LBP제조(디지털프린팅사업부)</v>
          </cell>
        </row>
        <row r="475">
          <cell r="A475" t="str">
            <v>김지욱</v>
          </cell>
          <cell r="B475" t="str">
            <v>E5(책임)</v>
          </cell>
          <cell r="C475">
            <v>7102051093317</v>
          </cell>
          <cell r="D475" t="str">
            <v>디지털미디어총괄</v>
          </cell>
          <cell r="E475" t="str">
            <v>디지털프린팅사업부</v>
          </cell>
          <cell r="F475" t="str">
            <v>선행3그룹 Lab 2(디지털프린팅사업부)</v>
          </cell>
        </row>
        <row r="476">
          <cell r="A476" t="str">
            <v>김지은</v>
          </cell>
          <cell r="B476" t="str">
            <v>M4(대리)</v>
          </cell>
          <cell r="C476">
            <v>7705132030225</v>
          </cell>
          <cell r="D476" t="str">
            <v>디지털미디어총괄</v>
          </cell>
          <cell r="E476" t="str">
            <v>디지털프린팅사업부</v>
          </cell>
          <cell r="F476" t="str">
            <v>Consumer마케팅그룹(디지털프린팅사업부)</v>
          </cell>
        </row>
        <row r="477">
          <cell r="A477" t="str">
            <v>김지혜</v>
          </cell>
          <cell r="B477" t="str">
            <v>실습(여)</v>
          </cell>
          <cell r="C477">
            <v>8901312852517</v>
          </cell>
          <cell r="D477" t="str">
            <v>디지털미디어총괄</v>
          </cell>
          <cell r="E477" t="str">
            <v>디지털프린팅사업부</v>
          </cell>
          <cell r="F477" t="str">
            <v>LBP제조(디지털프린팅사업부)</v>
          </cell>
        </row>
        <row r="478">
          <cell r="A478" t="str">
            <v>김지혜</v>
          </cell>
          <cell r="B478" t="str">
            <v>E2(사원)</v>
          </cell>
          <cell r="C478">
            <v>7711192403317</v>
          </cell>
          <cell r="D478" t="str">
            <v>디지털미디어총괄</v>
          </cell>
          <cell r="E478" t="str">
            <v>디지털프린팅사업부</v>
          </cell>
          <cell r="F478" t="str">
            <v>선행3그룹 Lab 1(디지털프린팅사업부)</v>
          </cell>
        </row>
        <row r="479">
          <cell r="A479" t="str">
            <v>김지훈</v>
          </cell>
          <cell r="B479" t="str">
            <v>T3(사원)</v>
          </cell>
          <cell r="C479">
            <v>7812271019714</v>
          </cell>
          <cell r="D479" t="str">
            <v>디지털미디어총괄</v>
          </cell>
          <cell r="E479" t="str">
            <v>디지털프린팅사업부</v>
          </cell>
          <cell r="F479" t="str">
            <v>품질보증그룹(디지털프린팅사업부)</v>
          </cell>
        </row>
        <row r="480">
          <cell r="A480" t="str">
            <v>김지훈</v>
          </cell>
          <cell r="B480" t="str">
            <v>E3(사원)</v>
          </cell>
          <cell r="C480">
            <v>8105231120914</v>
          </cell>
          <cell r="D480" t="str">
            <v>디지털미디어총괄</v>
          </cell>
          <cell r="E480" t="str">
            <v>디지털프린팅사업부</v>
          </cell>
          <cell r="F480" t="str">
            <v>S/W개발2그룹(디지털프린팅사업부)</v>
          </cell>
        </row>
        <row r="481">
          <cell r="A481" t="str">
            <v>김지훈</v>
          </cell>
          <cell r="B481" t="str">
            <v>G4(대리)</v>
          </cell>
          <cell r="C481">
            <v>7604161047919</v>
          </cell>
          <cell r="D481" t="str">
            <v>디지털미디어총괄</v>
          </cell>
          <cell r="E481" t="str">
            <v>디지털프린팅사업부</v>
          </cell>
          <cell r="F481" t="str">
            <v>구매기획그룹(디지털프린팅사업부)</v>
          </cell>
        </row>
        <row r="482">
          <cell r="A482" t="str">
            <v>김진수</v>
          </cell>
          <cell r="B482" t="str">
            <v>E5(책임)</v>
          </cell>
          <cell r="C482">
            <v>7302101702310</v>
          </cell>
          <cell r="D482" t="str">
            <v>디지털미디어총괄</v>
          </cell>
          <cell r="E482" t="str">
            <v>디지털프린팅사업부</v>
          </cell>
          <cell r="F482" t="str">
            <v>S/W개발1그룹(디지털프린팅사업부)</v>
          </cell>
        </row>
        <row r="483">
          <cell r="A483" t="str">
            <v>김진습</v>
          </cell>
          <cell r="B483" t="str">
            <v>T5(과장)</v>
          </cell>
          <cell r="C483">
            <v>7012251449219</v>
          </cell>
          <cell r="D483" t="str">
            <v>디지털미디어총괄</v>
          </cell>
          <cell r="E483" t="str">
            <v>디지털프린팅사업부</v>
          </cell>
          <cell r="F483" t="str">
            <v>품질운영그룹(디지털프린팅사업부)</v>
          </cell>
        </row>
        <row r="484">
          <cell r="A484" t="str">
            <v>김진실</v>
          </cell>
          <cell r="B484" t="str">
            <v>E4(선임)</v>
          </cell>
          <cell r="C484">
            <v>7709061406019</v>
          </cell>
          <cell r="D484" t="str">
            <v>디지털미디어총괄</v>
          </cell>
          <cell r="E484" t="str">
            <v>디지털프린팅사업부</v>
          </cell>
          <cell r="F484" t="str">
            <v>상품화개발그룹(디지털프린팅사업부)</v>
          </cell>
        </row>
        <row r="485">
          <cell r="A485" t="str">
            <v>김진윤</v>
          </cell>
          <cell r="B485" t="str">
            <v>E5(책임)</v>
          </cell>
          <cell r="C485">
            <v>6810031140616</v>
          </cell>
          <cell r="D485" t="str">
            <v>디지털미디어총괄</v>
          </cell>
          <cell r="E485" t="str">
            <v>디지털프린팅사업부</v>
          </cell>
          <cell r="F485" t="str">
            <v>선행1그룹 Lab 3(디지털프린팅사업부)</v>
          </cell>
        </row>
        <row r="486">
          <cell r="A486" t="str">
            <v>김진철</v>
          </cell>
          <cell r="B486" t="str">
            <v>E5(책임)</v>
          </cell>
          <cell r="C486">
            <v>7009111820719</v>
          </cell>
          <cell r="D486" t="str">
            <v>디지털미디어총괄</v>
          </cell>
          <cell r="E486" t="str">
            <v>디지털프린팅사업부</v>
          </cell>
          <cell r="F486" t="str">
            <v>EP개발그룹(디지털프린팅사업부)</v>
          </cell>
        </row>
        <row r="487">
          <cell r="A487" t="str">
            <v>김진하</v>
          </cell>
          <cell r="B487" t="str">
            <v>E5(책임)</v>
          </cell>
          <cell r="C487">
            <v>7304061380813</v>
          </cell>
          <cell r="D487" t="str">
            <v>디지털미디어총괄</v>
          </cell>
          <cell r="E487" t="str">
            <v>디지털프린팅사업부</v>
          </cell>
          <cell r="F487" t="str">
            <v>선행2그룹 Lab 3(디지털프린팅사업부)</v>
          </cell>
        </row>
        <row r="488">
          <cell r="A488" t="str">
            <v>김진해</v>
          </cell>
          <cell r="B488" t="str">
            <v>G7(부장)</v>
          </cell>
          <cell r="C488">
            <v>6312231031318</v>
          </cell>
          <cell r="D488" t="str">
            <v>디지털미디어총괄</v>
          </cell>
          <cell r="E488" t="str">
            <v>디지털프린팅사업부</v>
          </cell>
          <cell r="F488" t="str">
            <v>인사그룹(디지털프린팅사업부)</v>
          </cell>
        </row>
        <row r="489">
          <cell r="A489" t="str">
            <v>김진형</v>
          </cell>
          <cell r="B489" t="str">
            <v>E5(책임)</v>
          </cell>
          <cell r="C489">
            <v>7101091001617</v>
          </cell>
          <cell r="D489" t="str">
            <v>디지털미디어총괄</v>
          </cell>
          <cell r="E489" t="str">
            <v>디지털프린팅사업부</v>
          </cell>
          <cell r="F489" t="str">
            <v>S/W개발2그룹(디지털프린팅사업부)</v>
          </cell>
        </row>
        <row r="490">
          <cell r="A490" t="str">
            <v>김진호</v>
          </cell>
          <cell r="B490" t="str">
            <v>P2(사원)</v>
          </cell>
          <cell r="C490">
            <v>8205061777414</v>
          </cell>
          <cell r="D490" t="str">
            <v>디지털미디어총괄</v>
          </cell>
          <cell r="E490" t="str">
            <v>디지털프린팅사업부</v>
          </cell>
          <cell r="F490" t="str">
            <v>LBP제조(디지털프린팅사업부)</v>
          </cell>
        </row>
        <row r="491">
          <cell r="A491" t="str">
            <v>김진홍</v>
          </cell>
          <cell r="B491" t="str">
            <v>E3(사원)</v>
          </cell>
          <cell r="C491">
            <v>7901301046210</v>
          </cell>
          <cell r="D491" t="str">
            <v>디지털미디어총괄</v>
          </cell>
          <cell r="E491" t="str">
            <v>디지털프린팅사업부</v>
          </cell>
          <cell r="F491" t="str">
            <v>EP개발그룹(디지털프린팅사업부)</v>
          </cell>
        </row>
        <row r="492">
          <cell r="A492" t="str">
            <v>김진환</v>
          </cell>
          <cell r="B492" t="str">
            <v>G6(차장)</v>
          </cell>
          <cell r="C492">
            <v>6904121449012</v>
          </cell>
          <cell r="D492" t="str">
            <v>디지털미디어총괄</v>
          </cell>
          <cell r="E492" t="str">
            <v>디지털프린팅사업부</v>
          </cell>
          <cell r="F492" t="str">
            <v>조달구매그룹(디지털프린팅사업부)</v>
          </cell>
        </row>
        <row r="493">
          <cell r="A493" t="str">
            <v>김찬섭</v>
          </cell>
          <cell r="B493" t="str">
            <v>E5(책임)</v>
          </cell>
          <cell r="C493">
            <v>7305041799812</v>
          </cell>
          <cell r="D493" t="str">
            <v>디지털미디어총괄</v>
          </cell>
          <cell r="E493" t="str">
            <v>디지털프린팅사업부</v>
          </cell>
          <cell r="F493" t="str">
            <v>S/W개발1그룹(디지털프린팅사업부)</v>
          </cell>
        </row>
        <row r="494">
          <cell r="A494" t="str">
            <v>김창근</v>
          </cell>
          <cell r="B494" t="str">
            <v>T1(사원)</v>
          </cell>
          <cell r="C494">
            <v>8208281903916</v>
          </cell>
          <cell r="D494" t="str">
            <v>디지털미디어총괄</v>
          </cell>
          <cell r="E494" t="str">
            <v>디지털프린팅사업부</v>
          </cell>
          <cell r="F494" t="str">
            <v>제품기술그룹(디지털프린팅사업부)</v>
          </cell>
        </row>
        <row r="495">
          <cell r="A495" t="str">
            <v>김창성</v>
          </cell>
          <cell r="B495" t="str">
            <v>M4(대리)</v>
          </cell>
          <cell r="C495">
            <v>7607171100511</v>
          </cell>
          <cell r="D495" t="str">
            <v>디지털미디어총괄</v>
          </cell>
          <cell r="E495" t="str">
            <v>디지털프린팅사업부</v>
          </cell>
          <cell r="F495" t="str">
            <v>Printing Supplies팀(디지털프린팅사업부)</v>
          </cell>
        </row>
        <row r="496">
          <cell r="A496" t="str">
            <v>김창식</v>
          </cell>
          <cell r="B496" t="str">
            <v>M5(과장)</v>
          </cell>
          <cell r="C496">
            <v>7103291052022</v>
          </cell>
          <cell r="D496" t="str">
            <v>디지털미디어총괄</v>
          </cell>
          <cell r="E496" t="str">
            <v>디지털프린팅사업부</v>
          </cell>
          <cell r="F496" t="str">
            <v>B2B마케팅그룹(디지털프린팅사업부)</v>
          </cell>
        </row>
        <row r="497">
          <cell r="A497" t="str">
            <v>김창용</v>
          </cell>
          <cell r="B497" t="str">
            <v>G5(과장)</v>
          </cell>
          <cell r="C497">
            <v>6312201644318</v>
          </cell>
          <cell r="D497" t="str">
            <v>디지털미디어총괄</v>
          </cell>
          <cell r="E497" t="str">
            <v>디지털프린팅사업부</v>
          </cell>
          <cell r="F497" t="str">
            <v>SMD제조(디지털프린팅사업부)</v>
          </cell>
        </row>
        <row r="498">
          <cell r="A498" t="str">
            <v>김창윤</v>
          </cell>
          <cell r="B498" t="str">
            <v>T3(사원)</v>
          </cell>
          <cell r="C498">
            <v>7802181094716</v>
          </cell>
          <cell r="D498" t="str">
            <v>디지털미디어총괄</v>
          </cell>
          <cell r="E498" t="str">
            <v>디지털프린팅사업부</v>
          </cell>
          <cell r="F498" t="str">
            <v>SMD제조(디지털프린팅사업부)</v>
          </cell>
        </row>
        <row r="499">
          <cell r="A499" t="str">
            <v>김창진</v>
          </cell>
          <cell r="B499" t="str">
            <v>T3(사원)</v>
          </cell>
          <cell r="C499">
            <v>7611261651118</v>
          </cell>
          <cell r="D499" t="str">
            <v>디지털미디어총괄</v>
          </cell>
          <cell r="E499" t="str">
            <v>디지털프린팅사업부</v>
          </cell>
          <cell r="F499" t="str">
            <v>품질보증그룹(디지털프린팅사업부)</v>
          </cell>
        </row>
        <row r="500">
          <cell r="A500" t="str">
            <v>김창환</v>
          </cell>
          <cell r="B500" t="str">
            <v>E3(사원)</v>
          </cell>
          <cell r="C500">
            <v>7902061341811</v>
          </cell>
          <cell r="D500" t="str">
            <v>디지털미디어총괄</v>
          </cell>
          <cell r="E500" t="str">
            <v>디지털프린팅사업부</v>
          </cell>
          <cell r="F500" t="str">
            <v>C-Project T/F(디지털프린팅사업부)</v>
          </cell>
        </row>
        <row r="501">
          <cell r="A501" t="str">
            <v>김철진</v>
          </cell>
          <cell r="B501" t="str">
            <v>E5(책임)</v>
          </cell>
          <cell r="C501">
            <v>7006301031410</v>
          </cell>
          <cell r="D501" t="str">
            <v>디지털미디어총괄</v>
          </cell>
          <cell r="E501" t="str">
            <v>디지털프린팅사업부</v>
          </cell>
          <cell r="F501" t="str">
            <v>S/W개발1그룹(디지털프린팅사업부)</v>
          </cell>
        </row>
        <row r="502">
          <cell r="A502" t="str">
            <v>김축복</v>
          </cell>
          <cell r="B502" t="str">
            <v>T4(대리)</v>
          </cell>
          <cell r="C502">
            <v>7101221520310</v>
          </cell>
          <cell r="D502" t="str">
            <v>디지털미디어총괄</v>
          </cell>
          <cell r="E502" t="str">
            <v>디지털프린팅사업부</v>
          </cell>
          <cell r="F502" t="str">
            <v>품질운영그룹(디지털프린팅사업부)</v>
          </cell>
        </row>
        <row r="503">
          <cell r="A503" t="str">
            <v>김태규</v>
          </cell>
          <cell r="B503" t="str">
            <v>E6(수석)</v>
          </cell>
          <cell r="C503">
            <v>6704191068710</v>
          </cell>
          <cell r="D503" t="str">
            <v>디지털미디어총괄</v>
          </cell>
          <cell r="E503" t="str">
            <v>디지털프린팅사업부</v>
          </cell>
          <cell r="F503" t="str">
            <v>선행1그룹 Lab 3(디지털프린팅사업부)</v>
          </cell>
        </row>
        <row r="504">
          <cell r="A504" t="str">
            <v>김태균</v>
          </cell>
          <cell r="B504" t="str">
            <v>E6(수석)</v>
          </cell>
          <cell r="C504">
            <v>6803201347971</v>
          </cell>
          <cell r="D504" t="str">
            <v>디지털미디어총괄</v>
          </cell>
          <cell r="E504" t="str">
            <v>디지털프린팅사업부</v>
          </cell>
          <cell r="F504" t="str">
            <v>상품화개발그룹(디지털프린팅사업부)</v>
          </cell>
        </row>
        <row r="505">
          <cell r="A505" t="str">
            <v>김태선</v>
          </cell>
          <cell r="B505" t="str">
            <v>P3(사원)</v>
          </cell>
          <cell r="C505">
            <v>7607201812516</v>
          </cell>
          <cell r="D505" t="str">
            <v>디지털미디어총괄</v>
          </cell>
          <cell r="E505" t="str">
            <v>디지털프린팅사업부</v>
          </cell>
          <cell r="F505" t="str">
            <v>SMD제조(디지털프린팅사업부)</v>
          </cell>
        </row>
        <row r="506">
          <cell r="A506" t="str">
            <v>김태수</v>
          </cell>
          <cell r="B506" t="str">
            <v>T5(과장)</v>
          </cell>
          <cell r="C506">
            <v>6905261533615</v>
          </cell>
          <cell r="D506" t="str">
            <v>디지털미디어총괄</v>
          </cell>
          <cell r="E506" t="str">
            <v>디지털프린팅사업부</v>
          </cell>
          <cell r="F506" t="str">
            <v>품질운영그룹(디지털프린팅사업부)</v>
          </cell>
        </row>
        <row r="507">
          <cell r="A507" t="str">
            <v>김태식</v>
          </cell>
          <cell r="B507" t="str">
            <v>T3(사원)</v>
          </cell>
          <cell r="C507">
            <v>7802101101916</v>
          </cell>
          <cell r="D507" t="str">
            <v>디지털미디어총괄</v>
          </cell>
          <cell r="E507" t="str">
            <v>디지털프린팅사업부</v>
          </cell>
          <cell r="F507" t="str">
            <v>품질보증그룹(디지털프린팅사업부)</v>
          </cell>
        </row>
        <row r="508">
          <cell r="A508" t="str">
            <v>김태연</v>
          </cell>
          <cell r="B508" t="str">
            <v>G4(대리)</v>
          </cell>
          <cell r="C508">
            <v>7004201912315</v>
          </cell>
          <cell r="D508" t="str">
            <v>디지털미디어총괄</v>
          </cell>
          <cell r="E508" t="str">
            <v>디지털프린팅사업부</v>
          </cell>
          <cell r="F508" t="str">
            <v>CS혁신그룹(디지털프린팅사업부)</v>
          </cell>
        </row>
        <row r="509">
          <cell r="A509" t="str">
            <v>김태연</v>
          </cell>
          <cell r="B509" t="str">
            <v>E5(책임)</v>
          </cell>
          <cell r="C509">
            <v>7305071639610</v>
          </cell>
          <cell r="D509" t="str">
            <v>디지털미디어총괄</v>
          </cell>
          <cell r="E509" t="str">
            <v>디지털프린팅사업부</v>
          </cell>
          <cell r="F509" t="str">
            <v>상품화개발그룹(디지털프린팅사업부)</v>
          </cell>
        </row>
        <row r="510">
          <cell r="A510" t="str">
            <v>김태영</v>
          </cell>
          <cell r="B510" t="str">
            <v>E5(책임)</v>
          </cell>
          <cell r="C510">
            <v>7301012036211</v>
          </cell>
          <cell r="D510" t="str">
            <v>디지털미디어총괄</v>
          </cell>
          <cell r="E510" t="str">
            <v>디지털프린팅사업부</v>
          </cell>
          <cell r="F510" t="str">
            <v>상품화개발그룹(디지털프린팅사업부)</v>
          </cell>
        </row>
        <row r="511">
          <cell r="A511" t="str">
            <v>김태완</v>
          </cell>
          <cell r="B511" t="str">
            <v>P1(사원)</v>
          </cell>
          <cell r="C511">
            <v>8201251703518</v>
          </cell>
          <cell r="D511" t="str">
            <v>디지털미디어총괄</v>
          </cell>
          <cell r="E511" t="str">
            <v>디지털프린팅사업부</v>
          </cell>
          <cell r="F511" t="str">
            <v>LBP제조(디지털프린팅사업부)</v>
          </cell>
        </row>
        <row r="512">
          <cell r="A512" t="str">
            <v>김태완</v>
          </cell>
          <cell r="B512" t="str">
            <v>G4(대리)</v>
          </cell>
          <cell r="C512">
            <v>7305291345311</v>
          </cell>
          <cell r="D512" t="str">
            <v>디지털미디어총괄</v>
          </cell>
          <cell r="E512" t="str">
            <v>디지털프린팅사업부</v>
          </cell>
          <cell r="F512" t="str">
            <v>SMD제조(디지털프린팅사업부)</v>
          </cell>
        </row>
        <row r="513">
          <cell r="A513" t="str">
            <v>김태준</v>
          </cell>
          <cell r="B513" t="str">
            <v>T5(과장)</v>
          </cell>
          <cell r="C513">
            <v>7102111781018</v>
          </cell>
          <cell r="D513" t="str">
            <v>디지털미디어총괄</v>
          </cell>
          <cell r="E513" t="str">
            <v>디지털프린팅사업부</v>
          </cell>
          <cell r="F513" t="str">
            <v>제품기술그룹(디지털프린팅사업부)</v>
          </cell>
        </row>
        <row r="514">
          <cell r="A514" t="str">
            <v>김태하</v>
          </cell>
          <cell r="B514" t="str">
            <v>G6(차장)</v>
          </cell>
          <cell r="C514">
            <v>6711151709716</v>
          </cell>
          <cell r="D514" t="str">
            <v>디지털미디어총괄</v>
          </cell>
          <cell r="E514" t="str">
            <v>디지털프린팅사업부</v>
          </cell>
          <cell r="F514" t="str">
            <v>SSDP(디지털프린팅사업부)</v>
          </cell>
        </row>
        <row r="515">
          <cell r="A515" t="str">
            <v>김태한</v>
          </cell>
          <cell r="B515" t="str">
            <v>E6(수석)</v>
          </cell>
          <cell r="C515">
            <v>6806061019222</v>
          </cell>
          <cell r="D515" t="str">
            <v>디지털미디어총괄</v>
          </cell>
          <cell r="E515" t="str">
            <v>디지털프린팅사업부</v>
          </cell>
          <cell r="F515" t="str">
            <v>상품화개발그룹(디지털프린팅사업부)</v>
          </cell>
        </row>
        <row r="516">
          <cell r="A516" t="str">
            <v>김태한</v>
          </cell>
          <cell r="B516" t="str">
            <v>M5(과장)</v>
          </cell>
          <cell r="C516">
            <v>7203151774511</v>
          </cell>
          <cell r="D516" t="str">
            <v>디지털미디어총괄</v>
          </cell>
          <cell r="E516" t="str">
            <v>디지털프린팅사업부</v>
          </cell>
          <cell r="F516" t="str">
            <v>Printing Supplies팀(디지털프린팅사업부)</v>
          </cell>
        </row>
        <row r="517">
          <cell r="A517" t="str">
            <v>김태현</v>
          </cell>
          <cell r="B517" t="str">
            <v>E5(책임)</v>
          </cell>
          <cell r="C517">
            <v>7012221675014</v>
          </cell>
          <cell r="D517" t="str">
            <v>디지털미디어총괄</v>
          </cell>
          <cell r="E517" t="str">
            <v>디지털프린팅사업부</v>
          </cell>
          <cell r="F517" t="str">
            <v>EP개발그룹(디지털프린팅사업부)</v>
          </cell>
        </row>
        <row r="518">
          <cell r="A518" t="str">
            <v>김태호</v>
          </cell>
          <cell r="B518" t="str">
            <v>P1(사원)</v>
          </cell>
          <cell r="C518">
            <v>8212151666012</v>
          </cell>
          <cell r="D518" t="str">
            <v>디지털미디어총괄</v>
          </cell>
          <cell r="E518" t="str">
            <v>디지털프린팅사업부</v>
          </cell>
          <cell r="F518" t="str">
            <v>LBP제조(디지털프린팅사업부)</v>
          </cell>
        </row>
        <row r="519">
          <cell r="A519" t="str">
            <v>김태환</v>
          </cell>
          <cell r="B519" t="str">
            <v>G2(사원)</v>
          </cell>
          <cell r="C519">
            <v>8205061095211</v>
          </cell>
          <cell r="D519" t="str">
            <v>디지털미디어총괄</v>
          </cell>
          <cell r="E519" t="str">
            <v>디지털프린팅사업부</v>
          </cell>
          <cell r="F519" t="str">
            <v>LBP제조(디지털프린팅사업부)</v>
          </cell>
        </row>
        <row r="520">
          <cell r="A520" t="str">
            <v>김태훈</v>
          </cell>
          <cell r="B520" t="str">
            <v>E5(책임)</v>
          </cell>
          <cell r="C520">
            <v>7401051024313</v>
          </cell>
          <cell r="D520" t="str">
            <v>디지털미디어총괄</v>
          </cell>
          <cell r="E520" t="str">
            <v>디지털프린팅사업부</v>
          </cell>
          <cell r="F520" t="str">
            <v>선행1그룹 Lab 3(디지털프린팅사업부)</v>
          </cell>
        </row>
        <row r="521">
          <cell r="A521" t="str">
            <v>김태훈</v>
          </cell>
          <cell r="B521" t="str">
            <v>E3(사원)</v>
          </cell>
          <cell r="C521">
            <v>8002031009513</v>
          </cell>
          <cell r="D521" t="str">
            <v>디지털미디어총괄</v>
          </cell>
          <cell r="E521" t="str">
            <v>디지털프린팅사업부</v>
          </cell>
          <cell r="F521" t="str">
            <v>S/W개발2그룹(디지털프린팅사업부)</v>
          </cell>
        </row>
        <row r="522">
          <cell r="A522" t="str">
            <v>김태훈</v>
          </cell>
          <cell r="B522" t="str">
            <v>G5(과장)</v>
          </cell>
          <cell r="C522">
            <v>7301301122756</v>
          </cell>
          <cell r="D522" t="str">
            <v>디지털미디어총괄</v>
          </cell>
          <cell r="E522" t="str">
            <v>디지털프린팅사업부</v>
          </cell>
          <cell r="F522" t="str">
            <v>구매기획그룹(디지털프린팅사업부)</v>
          </cell>
        </row>
        <row r="523">
          <cell r="A523" t="str">
            <v>김태훈</v>
          </cell>
          <cell r="B523" t="str">
            <v>E3(사원)</v>
          </cell>
          <cell r="C523">
            <v>8003041108837</v>
          </cell>
          <cell r="D523" t="str">
            <v>디지털미디어총괄</v>
          </cell>
          <cell r="E523" t="str">
            <v>디지털프린팅사업부</v>
          </cell>
          <cell r="F523" t="str">
            <v>상품화개발그룹(디지털프린팅사업부)</v>
          </cell>
        </row>
        <row r="524">
          <cell r="A524" t="str">
            <v>김태희</v>
          </cell>
          <cell r="B524" t="str">
            <v>E3(사원)</v>
          </cell>
          <cell r="C524">
            <v>8103261070128</v>
          </cell>
          <cell r="D524" t="str">
            <v>디지털미디어총괄</v>
          </cell>
          <cell r="E524" t="str">
            <v>디지털프린팅사업부</v>
          </cell>
          <cell r="F524" t="str">
            <v>선행1그룹 Lab 5(디지털프린팅사업부)</v>
          </cell>
        </row>
        <row r="525">
          <cell r="A525" t="str">
            <v>김학겸</v>
          </cell>
          <cell r="B525" t="str">
            <v>E4(선임)</v>
          </cell>
          <cell r="C525">
            <v>7609241009921</v>
          </cell>
          <cell r="D525" t="str">
            <v>디지털미디어총괄</v>
          </cell>
          <cell r="E525" t="str">
            <v>디지털프린팅사업부</v>
          </cell>
          <cell r="F525" t="str">
            <v>상품화개발그룹(디지털프린팅사업부)</v>
          </cell>
        </row>
        <row r="526">
          <cell r="A526" t="str">
            <v>김한규</v>
          </cell>
          <cell r="B526" t="str">
            <v>E6(수석)</v>
          </cell>
          <cell r="C526">
            <v>6509021055616</v>
          </cell>
          <cell r="D526" t="str">
            <v>디지털미디어총괄</v>
          </cell>
          <cell r="E526" t="str">
            <v>디지털프린팅사업부</v>
          </cell>
          <cell r="F526" t="str">
            <v>상품화개발그룹(디지털프린팅사업부)</v>
          </cell>
        </row>
        <row r="527">
          <cell r="A527" t="str">
            <v>김한남</v>
          </cell>
          <cell r="B527" t="str">
            <v>E5(책임)</v>
          </cell>
          <cell r="C527">
            <v>7210101002620</v>
          </cell>
          <cell r="D527" t="str">
            <v>디지털미디어총괄</v>
          </cell>
          <cell r="E527" t="str">
            <v>디지털프린팅사업부</v>
          </cell>
          <cell r="F527" t="str">
            <v>S/W개발2그룹(디지털프린팅사업부)</v>
          </cell>
        </row>
        <row r="528">
          <cell r="A528" t="str">
            <v>김한성</v>
          </cell>
          <cell r="B528" t="str">
            <v>E4(선임)</v>
          </cell>
          <cell r="C528">
            <v>7303211474512</v>
          </cell>
          <cell r="D528" t="str">
            <v>디지털미디어총괄</v>
          </cell>
          <cell r="E528" t="str">
            <v>디지털프린팅사업부</v>
          </cell>
          <cell r="F528" t="str">
            <v>선행연구팀(디지털프린팅사업부)</v>
          </cell>
        </row>
        <row r="529">
          <cell r="A529" t="str">
            <v>김한승</v>
          </cell>
          <cell r="B529" t="str">
            <v>M3(사원)</v>
          </cell>
          <cell r="C529">
            <v>8006061065410</v>
          </cell>
          <cell r="D529" t="str">
            <v>디지털미디어총괄</v>
          </cell>
          <cell r="E529" t="str">
            <v>디지털프린팅사업부</v>
          </cell>
          <cell r="F529" t="str">
            <v>마케팅기획그룹(디지털프린팅사업부)</v>
          </cell>
        </row>
        <row r="530">
          <cell r="A530" t="str">
            <v>김한신</v>
          </cell>
          <cell r="B530" t="str">
            <v>E6(수석)</v>
          </cell>
          <cell r="C530">
            <v>6703171079819</v>
          </cell>
          <cell r="D530" t="str">
            <v>디지털미디어총괄</v>
          </cell>
          <cell r="E530" t="str">
            <v>디지털프린팅사업부</v>
          </cell>
          <cell r="F530" t="str">
            <v>상품화개발그룹(디지털프린팅사업부)</v>
          </cell>
        </row>
        <row r="531">
          <cell r="A531" t="str">
            <v>김한조</v>
          </cell>
          <cell r="B531" t="str">
            <v>G4(대리)</v>
          </cell>
          <cell r="C531">
            <v>7309271068318</v>
          </cell>
          <cell r="D531" t="str">
            <v>디지털미디어총괄</v>
          </cell>
          <cell r="E531" t="str">
            <v>디지털프린팅사업부</v>
          </cell>
          <cell r="F531" t="str">
            <v>지원그룹(디지털프린팅사업부)</v>
          </cell>
        </row>
        <row r="532">
          <cell r="A532" t="str">
            <v>김한진</v>
          </cell>
          <cell r="B532" t="str">
            <v>E6(수석)</v>
          </cell>
          <cell r="C532">
            <v>6403171051721</v>
          </cell>
          <cell r="D532" t="str">
            <v>디지털미디어총괄</v>
          </cell>
          <cell r="E532" t="str">
            <v>디지털프린팅사업부</v>
          </cell>
          <cell r="F532" t="str">
            <v>개발운영그룹(디지털프린팅사업부)</v>
          </cell>
        </row>
        <row r="533">
          <cell r="A533" t="str">
            <v>김해철</v>
          </cell>
          <cell r="B533" t="str">
            <v>E5(책임)</v>
          </cell>
          <cell r="C533">
            <v>6406171093218</v>
          </cell>
          <cell r="D533" t="str">
            <v>디지털미디어총괄</v>
          </cell>
          <cell r="E533" t="str">
            <v>디지털프린팅사업부</v>
          </cell>
          <cell r="F533" t="str">
            <v>C-Project T/F(디지털프린팅사업부)</v>
          </cell>
        </row>
        <row r="534">
          <cell r="A534" t="str">
            <v>김행난</v>
          </cell>
          <cell r="B534" t="str">
            <v>E5(책임)</v>
          </cell>
          <cell r="C534">
            <v>7304302009118</v>
          </cell>
          <cell r="D534" t="str">
            <v>디지털미디어총괄</v>
          </cell>
          <cell r="E534" t="str">
            <v>디지털프린팅사업부</v>
          </cell>
          <cell r="F534" t="str">
            <v>S/W개발2그룹(디지털프린팅사업부)</v>
          </cell>
        </row>
        <row r="535">
          <cell r="A535" t="str">
            <v>김행용</v>
          </cell>
          <cell r="B535" t="str">
            <v>T4(대리)</v>
          </cell>
          <cell r="C535">
            <v>7108301537933</v>
          </cell>
          <cell r="D535" t="str">
            <v>디지털미디어총괄</v>
          </cell>
          <cell r="E535" t="str">
            <v>디지털프린팅사업부</v>
          </cell>
          <cell r="F535" t="str">
            <v>SMD제조(디지털프린팅사업부)</v>
          </cell>
        </row>
        <row r="536">
          <cell r="A536" t="str">
            <v>김헌섭</v>
          </cell>
          <cell r="B536" t="str">
            <v>E3(사원)</v>
          </cell>
          <cell r="C536">
            <v>7704141036219</v>
          </cell>
          <cell r="D536" t="str">
            <v>디지털미디어총괄</v>
          </cell>
          <cell r="E536" t="str">
            <v>디지털프린팅사업부</v>
          </cell>
          <cell r="F536" t="str">
            <v>C-Project T/F(디지털프린팅사업부)</v>
          </cell>
        </row>
        <row r="537">
          <cell r="A537" t="str">
            <v>김헌재</v>
          </cell>
          <cell r="B537" t="str">
            <v>T3(사원)</v>
          </cell>
          <cell r="C537">
            <v>7911081108514</v>
          </cell>
          <cell r="D537" t="str">
            <v>디지털미디어총괄</v>
          </cell>
          <cell r="E537" t="str">
            <v>디지털프린팅사업부</v>
          </cell>
          <cell r="F537" t="str">
            <v>제품기술그룹(디지털프린팅사업부)</v>
          </cell>
        </row>
        <row r="538">
          <cell r="A538" t="str">
            <v>김혁</v>
          </cell>
          <cell r="B538" t="str">
            <v>E5(책임)</v>
          </cell>
          <cell r="C538">
            <v>7208171037116</v>
          </cell>
          <cell r="D538" t="str">
            <v>디지털미디어총괄</v>
          </cell>
          <cell r="E538" t="str">
            <v>디지털프린팅사업부</v>
          </cell>
          <cell r="F538" t="str">
            <v>연수생(디지털프린팅사업부)</v>
          </cell>
        </row>
        <row r="539">
          <cell r="A539" t="str">
            <v>김현</v>
          </cell>
          <cell r="B539" t="str">
            <v>E5(책임)</v>
          </cell>
          <cell r="C539">
            <v>7108071168311</v>
          </cell>
          <cell r="D539" t="str">
            <v>디지털미디어총괄</v>
          </cell>
          <cell r="E539" t="str">
            <v>디지털프린팅사업부</v>
          </cell>
          <cell r="F539" t="str">
            <v>상품화개발그룹(디지털프린팅사업부)</v>
          </cell>
        </row>
        <row r="540">
          <cell r="A540" t="str">
            <v>김현규</v>
          </cell>
          <cell r="B540" t="str">
            <v>G5(과장)</v>
          </cell>
          <cell r="C540">
            <v>6307271475723</v>
          </cell>
          <cell r="D540" t="str">
            <v>디지털미디어총괄</v>
          </cell>
          <cell r="E540" t="str">
            <v>디지털프린팅사업부</v>
          </cell>
          <cell r="F540" t="str">
            <v>조달구매그룹(디지털프린팅사업부)</v>
          </cell>
        </row>
        <row r="541">
          <cell r="A541" t="str">
            <v>김현규</v>
          </cell>
          <cell r="B541" t="str">
            <v>T4(대리)</v>
          </cell>
          <cell r="C541">
            <v>7509151930517</v>
          </cell>
          <cell r="D541" t="str">
            <v>디지털미디어총괄</v>
          </cell>
          <cell r="E541" t="str">
            <v>디지털프린팅사업부</v>
          </cell>
          <cell r="F541" t="str">
            <v>품질운영그룹(디지털프린팅사업부)</v>
          </cell>
        </row>
        <row r="542">
          <cell r="A542" t="str">
            <v>김현미</v>
          </cell>
          <cell r="B542" t="str">
            <v>M6(차장)</v>
          </cell>
          <cell r="C542">
            <v>7110222011724</v>
          </cell>
          <cell r="D542" t="str">
            <v>디지털미디어총괄</v>
          </cell>
          <cell r="E542" t="str">
            <v>디지털프린팅사업부</v>
          </cell>
          <cell r="F542" t="str">
            <v>B2B마케팅그룹(디지털프린팅사업부)</v>
          </cell>
        </row>
        <row r="543">
          <cell r="A543" t="str">
            <v>김현석</v>
          </cell>
          <cell r="B543" t="str">
            <v>E6(수석)</v>
          </cell>
          <cell r="C543">
            <v>6802191406314</v>
          </cell>
          <cell r="D543" t="str">
            <v>디지털미디어총괄</v>
          </cell>
          <cell r="E543" t="str">
            <v>디지털프린팅사업부</v>
          </cell>
          <cell r="F543" t="str">
            <v>선행1그룹 Lab 4(디지털프린팅사업부)</v>
          </cell>
        </row>
        <row r="544">
          <cell r="A544" t="str">
            <v>김현선</v>
          </cell>
          <cell r="B544" t="str">
            <v>E3(사원)</v>
          </cell>
          <cell r="C544">
            <v>7803271467215</v>
          </cell>
          <cell r="D544" t="str">
            <v>디지털미디어총괄</v>
          </cell>
          <cell r="E544" t="str">
            <v>디지털프린팅사업부</v>
          </cell>
          <cell r="F544" t="str">
            <v>S/W개발2그룹(디지털프린팅사업부)</v>
          </cell>
        </row>
        <row r="545">
          <cell r="A545" t="str">
            <v>김현수</v>
          </cell>
          <cell r="B545" t="str">
            <v>E5(책임)</v>
          </cell>
          <cell r="C545">
            <v>7302131120418</v>
          </cell>
          <cell r="D545" t="str">
            <v>디지털미디어총괄</v>
          </cell>
          <cell r="E545" t="str">
            <v>디지털프린팅사업부</v>
          </cell>
          <cell r="F545" t="str">
            <v>상품화개발그룹(디지털프린팅사업부)</v>
          </cell>
        </row>
        <row r="546">
          <cell r="A546" t="str">
            <v>김현우</v>
          </cell>
          <cell r="B546" t="str">
            <v>E3(사원)</v>
          </cell>
          <cell r="C546">
            <v>7911061122616</v>
          </cell>
          <cell r="D546" t="str">
            <v>디지털미디어총괄</v>
          </cell>
          <cell r="E546" t="str">
            <v>디지털프린팅사업부</v>
          </cell>
          <cell r="F546" t="str">
            <v>상품화개발그룹(디지털프린팅사업부)</v>
          </cell>
        </row>
        <row r="547">
          <cell r="A547" t="str">
            <v>김현일</v>
          </cell>
          <cell r="B547" t="str">
            <v>E3(사원)</v>
          </cell>
          <cell r="C547">
            <v>8008161534017</v>
          </cell>
          <cell r="D547" t="str">
            <v>디지털미디어총괄</v>
          </cell>
          <cell r="E547" t="str">
            <v>디지털프린팅사업부</v>
          </cell>
          <cell r="F547" t="str">
            <v>상품화개발그룹(디지털프린팅사업부)</v>
          </cell>
        </row>
        <row r="548">
          <cell r="A548" t="str">
            <v>김현정</v>
          </cell>
          <cell r="B548" t="str">
            <v>G3(사원)</v>
          </cell>
          <cell r="C548">
            <v>8008162056737</v>
          </cell>
          <cell r="D548" t="str">
            <v>디지털미디어총괄</v>
          </cell>
          <cell r="E548" t="str">
            <v>디지털프린팅사업부</v>
          </cell>
          <cell r="F548" t="str">
            <v>지원그룹(디지털프린팅사업부)</v>
          </cell>
        </row>
        <row r="549">
          <cell r="A549" t="str">
            <v>김현준</v>
          </cell>
          <cell r="B549" t="str">
            <v>G4(대리)</v>
          </cell>
          <cell r="C549">
            <v>7512241018010</v>
          </cell>
          <cell r="D549" t="str">
            <v>디지털미디어총괄</v>
          </cell>
          <cell r="E549" t="str">
            <v>디지털프린팅사업부</v>
          </cell>
          <cell r="F549" t="str">
            <v>Global운영그룹(디지털프린팅사업부)</v>
          </cell>
        </row>
        <row r="550">
          <cell r="A550" t="str">
            <v>김현지</v>
          </cell>
          <cell r="B550" t="str">
            <v>E3(사원)</v>
          </cell>
          <cell r="C550">
            <v>8105101573716</v>
          </cell>
          <cell r="D550" t="str">
            <v>디지털미디어총괄</v>
          </cell>
          <cell r="E550" t="str">
            <v>디지털프린팅사업부</v>
          </cell>
          <cell r="F550" t="str">
            <v>S/W개발2그룹(디지털프린팅사업부)</v>
          </cell>
        </row>
        <row r="551">
          <cell r="A551" t="str">
            <v>김현철</v>
          </cell>
          <cell r="B551" t="str">
            <v>E4(선임)</v>
          </cell>
          <cell r="C551">
            <v>7602221674911</v>
          </cell>
          <cell r="D551" t="str">
            <v>디지털미디어총괄</v>
          </cell>
          <cell r="E551" t="str">
            <v>디지털프린팅사업부</v>
          </cell>
          <cell r="F551" t="str">
            <v>선행2그룹 Lab 4(디지털프린팅사업부)</v>
          </cell>
        </row>
        <row r="552">
          <cell r="A552" t="str">
            <v>김현철</v>
          </cell>
          <cell r="B552" t="str">
            <v>E5(책임)</v>
          </cell>
          <cell r="C552">
            <v>7106281769924</v>
          </cell>
          <cell r="D552" t="str">
            <v>디지털미디어총괄</v>
          </cell>
          <cell r="E552" t="str">
            <v>디지털프린팅사업부</v>
          </cell>
          <cell r="F552" t="str">
            <v>S/W개발2그룹(디지털프린팅사업부)</v>
          </cell>
        </row>
        <row r="553">
          <cell r="A553" t="str">
            <v>김현초</v>
          </cell>
          <cell r="B553" t="str">
            <v>E3(사원)</v>
          </cell>
          <cell r="C553">
            <v>8201022559010</v>
          </cell>
          <cell r="D553" t="str">
            <v>디지털미디어총괄</v>
          </cell>
          <cell r="E553" t="str">
            <v>디지털프린팅사업부</v>
          </cell>
          <cell r="F553" t="str">
            <v>선행2그룹 Lab 1(디지털프린팅사업부)</v>
          </cell>
        </row>
        <row r="554">
          <cell r="A554" t="str">
            <v>김현한</v>
          </cell>
          <cell r="B554" t="str">
            <v>T3(사원)</v>
          </cell>
          <cell r="C554">
            <v>7906061775611</v>
          </cell>
          <cell r="D554" t="str">
            <v>디지털미디어총괄</v>
          </cell>
          <cell r="E554" t="str">
            <v>디지털프린팅사업부</v>
          </cell>
          <cell r="F554" t="str">
            <v>품질운영그룹(디지털프린팅사업부)</v>
          </cell>
        </row>
        <row r="555">
          <cell r="A555" t="str">
            <v>김현호</v>
          </cell>
          <cell r="B555" t="str">
            <v>E5(책임)</v>
          </cell>
          <cell r="C555">
            <v>7011291046128</v>
          </cell>
          <cell r="D555" t="str">
            <v>디지털미디어총괄</v>
          </cell>
          <cell r="E555" t="str">
            <v>디지털프린팅사업부</v>
          </cell>
          <cell r="F555" t="str">
            <v>상품화개발그룹(디지털프린팅사업부)</v>
          </cell>
        </row>
        <row r="556">
          <cell r="A556" t="str">
            <v>김형규</v>
          </cell>
          <cell r="B556" t="str">
            <v>E3(사원)</v>
          </cell>
          <cell r="C556">
            <v>7904071093719</v>
          </cell>
          <cell r="D556" t="str">
            <v>디지털미디어총괄</v>
          </cell>
          <cell r="E556" t="str">
            <v>디지털프린팅사업부</v>
          </cell>
          <cell r="F556" t="str">
            <v>개발운영그룹(디지털프린팅사업부)</v>
          </cell>
        </row>
        <row r="557">
          <cell r="A557" t="str">
            <v>김형균</v>
          </cell>
          <cell r="B557" t="str">
            <v>G1(사원)</v>
          </cell>
          <cell r="C557">
            <v>8712261558828</v>
          </cell>
          <cell r="D557" t="str">
            <v>디지털미디어총괄</v>
          </cell>
          <cell r="E557" t="str">
            <v>디지털프린팅사업부</v>
          </cell>
          <cell r="F557" t="str">
            <v>SMD제조(디지털프린팅사업부)</v>
          </cell>
        </row>
        <row r="558">
          <cell r="A558" t="str">
            <v>김형수</v>
          </cell>
          <cell r="B558" t="str">
            <v>E5(책임)</v>
          </cell>
          <cell r="C558">
            <v>7108121052516</v>
          </cell>
          <cell r="D558" t="str">
            <v>디지털미디어총괄</v>
          </cell>
          <cell r="E558" t="str">
            <v>디지털프린팅사업부</v>
          </cell>
          <cell r="F558" t="str">
            <v>선행1그룹 Lab 2(디지털프린팅사업부)</v>
          </cell>
        </row>
        <row r="559">
          <cell r="A559" t="str">
            <v>김형술</v>
          </cell>
          <cell r="B559" t="str">
            <v>M6(차장)</v>
          </cell>
          <cell r="C559">
            <v>6405225760180</v>
          </cell>
          <cell r="D559" t="str">
            <v>디지털미디어총괄</v>
          </cell>
          <cell r="E559" t="str">
            <v>디지털프린팅사업부</v>
          </cell>
          <cell r="F559" t="str">
            <v>마케팅기획그룹(디지털프린팅사업부)</v>
          </cell>
        </row>
        <row r="560">
          <cell r="A560" t="str">
            <v>김형일</v>
          </cell>
          <cell r="B560" t="str">
            <v>E4(선임)</v>
          </cell>
          <cell r="C560">
            <v>7406081347523</v>
          </cell>
          <cell r="D560" t="str">
            <v>디지털미디어총괄</v>
          </cell>
          <cell r="E560" t="str">
            <v>디지털프린팅사업부</v>
          </cell>
          <cell r="F560" t="str">
            <v>상품화개발그룹(디지털프린팅사업부)</v>
          </cell>
        </row>
        <row r="561">
          <cell r="A561" t="str">
            <v>김형찬</v>
          </cell>
          <cell r="B561" t="str">
            <v>E6(수석)</v>
          </cell>
          <cell r="C561">
            <v>6107121675511</v>
          </cell>
          <cell r="D561" t="str">
            <v>디지털미디어총괄</v>
          </cell>
          <cell r="E561" t="str">
            <v>디지털프린팅사업부</v>
          </cell>
          <cell r="F561" t="str">
            <v>S/W개발1그룹(디지털프린팅사업부)</v>
          </cell>
        </row>
        <row r="562">
          <cell r="A562" t="str">
            <v>김형채</v>
          </cell>
          <cell r="B562" t="str">
            <v>E6(수석)</v>
          </cell>
          <cell r="C562">
            <v>6208101030634</v>
          </cell>
          <cell r="D562" t="str">
            <v>디지털미디어총괄</v>
          </cell>
          <cell r="E562" t="str">
            <v>디지털프린팅사업부</v>
          </cell>
          <cell r="F562" t="str">
            <v>선행1그룹(디지털프린팅사업부)</v>
          </cell>
        </row>
        <row r="563">
          <cell r="A563" t="str">
            <v>김형태</v>
          </cell>
          <cell r="B563" t="str">
            <v>E5(책임)</v>
          </cell>
          <cell r="C563">
            <v>6903201675611</v>
          </cell>
          <cell r="D563" t="str">
            <v>디지털미디어총괄</v>
          </cell>
          <cell r="E563" t="str">
            <v>디지털프린팅사업부</v>
          </cell>
          <cell r="F563" t="str">
            <v>S/W개발2그룹(디지털프린팅사업부)</v>
          </cell>
        </row>
        <row r="564">
          <cell r="A564" t="str">
            <v>김형환</v>
          </cell>
          <cell r="B564" t="str">
            <v>M7(부장)</v>
          </cell>
          <cell r="C564">
            <v>6104261923910</v>
          </cell>
          <cell r="D564" t="str">
            <v>디지털미디어총괄</v>
          </cell>
          <cell r="E564" t="str">
            <v>디지털프린팅사업부</v>
          </cell>
          <cell r="F564" t="str">
            <v>Printing Supplies팀(디지털프린팅사업부)</v>
          </cell>
        </row>
        <row r="565">
          <cell r="A565" t="str">
            <v>김혜경</v>
          </cell>
          <cell r="B565" t="str">
            <v>G2(사원)</v>
          </cell>
          <cell r="C565">
            <v>7502162799911</v>
          </cell>
          <cell r="D565" t="str">
            <v>디지털미디어총괄</v>
          </cell>
          <cell r="E565" t="str">
            <v>디지털프린팅사업부</v>
          </cell>
          <cell r="F565" t="str">
            <v>서비스기획그룹(디지털프린팅사업부구미)</v>
          </cell>
        </row>
        <row r="566">
          <cell r="A566" t="str">
            <v>김혜연</v>
          </cell>
          <cell r="B566" t="str">
            <v>G3(사원)</v>
          </cell>
          <cell r="C566">
            <v>8302182121713</v>
          </cell>
          <cell r="D566" t="str">
            <v>디지털미디어총괄</v>
          </cell>
          <cell r="E566" t="str">
            <v>디지털프린팅사업부</v>
          </cell>
          <cell r="F566" t="str">
            <v>연수생(디지털프린팅사업부)</v>
          </cell>
        </row>
        <row r="567">
          <cell r="A567" t="str">
            <v>김혜영</v>
          </cell>
          <cell r="B567" t="str">
            <v>P1(사원)</v>
          </cell>
          <cell r="C567">
            <v>8409222801013</v>
          </cell>
          <cell r="D567" t="str">
            <v>디지털미디어총괄</v>
          </cell>
          <cell r="E567" t="str">
            <v>디지털프린팅사업부</v>
          </cell>
          <cell r="F567" t="str">
            <v>LBP제조(디지털프린팅사업부)</v>
          </cell>
        </row>
        <row r="568">
          <cell r="A568" t="str">
            <v>김혜영</v>
          </cell>
          <cell r="B568" t="str">
            <v>P1(사원)</v>
          </cell>
          <cell r="C568">
            <v>8707242796116</v>
          </cell>
          <cell r="D568" t="str">
            <v>디지털미디어총괄</v>
          </cell>
          <cell r="E568" t="str">
            <v>디지털프린팅사업부</v>
          </cell>
          <cell r="F568" t="str">
            <v>LBP제조(디지털프린팅사업부)</v>
          </cell>
        </row>
        <row r="569">
          <cell r="A569" t="str">
            <v>김혜현</v>
          </cell>
          <cell r="B569" t="str">
            <v>G3(사원)</v>
          </cell>
          <cell r="C569">
            <v>8206012012715</v>
          </cell>
          <cell r="D569" t="str">
            <v>디지털미디어총괄</v>
          </cell>
          <cell r="E569" t="str">
            <v>디지털프린팅사업부</v>
          </cell>
          <cell r="F569" t="str">
            <v>개발구매그룹(디지털프린팅사업부)</v>
          </cell>
        </row>
        <row r="570">
          <cell r="A570" t="str">
            <v>김호동</v>
          </cell>
          <cell r="B570" t="str">
            <v>E5(책임)</v>
          </cell>
          <cell r="C570">
            <v>6501131690415</v>
          </cell>
          <cell r="D570" t="str">
            <v>디지털미디어총괄</v>
          </cell>
          <cell r="E570" t="str">
            <v>디지털프린팅사업부</v>
          </cell>
          <cell r="F570" t="str">
            <v>상품화개발그룹(디지털프린팅사업부)</v>
          </cell>
        </row>
        <row r="571">
          <cell r="A571" t="str">
            <v>김호영</v>
          </cell>
          <cell r="B571" t="str">
            <v>T4(대리)</v>
          </cell>
          <cell r="C571">
            <v>7902192221228</v>
          </cell>
          <cell r="D571" t="str">
            <v>디지털미디어총괄</v>
          </cell>
          <cell r="E571" t="str">
            <v>디지털프린팅사업부</v>
          </cell>
          <cell r="F571" t="str">
            <v>품질보증그룹(디지털프린팅사업부)</v>
          </cell>
        </row>
        <row r="572">
          <cell r="A572" t="str">
            <v>김홍석</v>
          </cell>
          <cell r="B572" t="str">
            <v>E3(사원)</v>
          </cell>
          <cell r="C572">
            <v>7810111042315</v>
          </cell>
          <cell r="D572" t="str">
            <v>디지털미디어총괄</v>
          </cell>
          <cell r="E572" t="str">
            <v>디지털프린팅사업부</v>
          </cell>
          <cell r="F572" t="str">
            <v>S/W개발1그룹(디지털프린팅사업부)</v>
          </cell>
        </row>
        <row r="573">
          <cell r="A573" t="str">
            <v>김홍성</v>
          </cell>
          <cell r="B573" t="str">
            <v>E4(선임)</v>
          </cell>
          <cell r="C573">
            <v>7708181645911</v>
          </cell>
          <cell r="D573" t="str">
            <v>디지털미디어총괄</v>
          </cell>
          <cell r="E573" t="str">
            <v>디지털프린팅사업부</v>
          </cell>
          <cell r="F573" t="str">
            <v>상품화개발그룹(디지털프린팅사업부)</v>
          </cell>
        </row>
        <row r="574">
          <cell r="A574" t="str">
            <v>김홍영</v>
          </cell>
          <cell r="B574" t="str">
            <v>실습(여)</v>
          </cell>
          <cell r="C574">
            <v>8902252927217</v>
          </cell>
          <cell r="D574" t="str">
            <v>디지털미디어총괄</v>
          </cell>
          <cell r="E574" t="str">
            <v>디지털프린팅사업부</v>
          </cell>
          <cell r="F574" t="str">
            <v>LBP제조(디지털프린팅사업부)</v>
          </cell>
        </row>
        <row r="575">
          <cell r="A575" t="str">
            <v>김홍일</v>
          </cell>
          <cell r="B575" t="str">
            <v>T4(대리)</v>
          </cell>
          <cell r="C575">
            <v>7112031804320</v>
          </cell>
          <cell r="D575" t="str">
            <v>디지털미디어총괄</v>
          </cell>
          <cell r="E575" t="str">
            <v>디지털프린팅사업부</v>
          </cell>
          <cell r="F575" t="str">
            <v>제품기술그룹(디지털프린팅사업부)</v>
          </cell>
        </row>
        <row r="576">
          <cell r="A576" t="str">
            <v>김화수</v>
          </cell>
          <cell r="B576" t="str">
            <v>M1(사원)</v>
          </cell>
          <cell r="C576">
            <v>7904151026315</v>
          </cell>
          <cell r="D576" t="str">
            <v>디지털미디어총괄</v>
          </cell>
          <cell r="E576" t="str">
            <v>디지털프린팅사업부</v>
          </cell>
          <cell r="F576" t="str">
            <v>Global운영그룹(디지털프린팅사업부)</v>
          </cell>
        </row>
        <row r="577">
          <cell r="A577" t="str">
            <v>김환겸</v>
          </cell>
          <cell r="B577" t="str">
            <v>E6(수석)</v>
          </cell>
          <cell r="C577">
            <v>6006131162812</v>
          </cell>
          <cell r="D577" t="str">
            <v>디지털미디어총괄</v>
          </cell>
          <cell r="E577" t="str">
            <v>디지털프린팅사업부</v>
          </cell>
          <cell r="F577" t="str">
            <v>선행1그룹 Lab 3(디지털프린팅사업부)</v>
          </cell>
        </row>
        <row r="578">
          <cell r="A578" t="str">
            <v>김환희</v>
          </cell>
          <cell r="B578" t="str">
            <v>E2(사원)</v>
          </cell>
          <cell r="C578">
            <v>8405261094815</v>
          </cell>
          <cell r="D578" t="str">
            <v>디지털미디어총괄</v>
          </cell>
          <cell r="E578" t="str">
            <v>디지털프린팅사업부</v>
          </cell>
          <cell r="F578" t="str">
            <v>선행1그룹 Lab 3(디지털프린팅사업부)</v>
          </cell>
        </row>
        <row r="579">
          <cell r="A579" t="str">
            <v>김회고</v>
          </cell>
          <cell r="B579" t="str">
            <v>E3(사원)</v>
          </cell>
          <cell r="C579">
            <v>7805301533619</v>
          </cell>
          <cell r="D579" t="str">
            <v>디지털미디어총괄</v>
          </cell>
          <cell r="E579" t="str">
            <v>디지털프린팅사업부</v>
          </cell>
          <cell r="F579" t="str">
            <v>S/W개발2그룹(디지털프린팅사업부)</v>
          </cell>
        </row>
        <row r="580">
          <cell r="A580" t="str">
            <v>김효진</v>
          </cell>
          <cell r="B580" t="str">
            <v>E3(사원)</v>
          </cell>
          <cell r="C580">
            <v>8007212030221</v>
          </cell>
          <cell r="D580" t="str">
            <v>디지털미디어총괄</v>
          </cell>
          <cell r="E580" t="str">
            <v>디지털프린팅사업부</v>
          </cell>
          <cell r="F580" t="str">
            <v>개발운영그룹(디지털프린팅사업부)</v>
          </cell>
        </row>
        <row r="581">
          <cell r="A581" t="str">
            <v>김효진</v>
          </cell>
          <cell r="B581" t="str">
            <v>E5(책임)</v>
          </cell>
          <cell r="C581">
            <v>6909051058116</v>
          </cell>
          <cell r="D581" t="str">
            <v>디지털미디어총괄</v>
          </cell>
          <cell r="E581" t="str">
            <v>디지털프린팅사업부</v>
          </cell>
          <cell r="F581" t="str">
            <v>S/W개발2그룹(디지털프린팅사업부)</v>
          </cell>
        </row>
        <row r="582">
          <cell r="A582" t="str">
            <v>김훈태</v>
          </cell>
          <cell r="B582" t="str">
            <v>D3(사원)</v>
          </cell>
          <cell r="C582">
            <v>8004201246912</v>
          </cell>
          <cell r="D582" t="str">
            <v>디지털미디어총괄</v>
          </cell>
          <cell r="E582" t="str">
            <v>디지털프린팅사업부</v>
          </cell>
          <cell r="F582" t="str">
            <v>디자인그룹(디지털프린팅사업부)</v>
          </cell>
        </row>
        <row r="583">
          <cell r="A583" t="str">
            <v>김휘진</v>
          </cell>
          <cell r="B583" t="str">
            <v>G3(사원)</v>
          </cell>
          <cell r="C583">
            <v>8004241823910</v>
          </cell>
          <cell r="D583" t="str">
            <v>디지털미디어총괄</v>
          </cell>
          <cell r="E583" t="str">
            <v>디지털프린팅사업부</v>
          </cell>
          <cell r="F583" t="str">
            <v>서비스기획그룹(디지털프린팅사업부)</v>
          </cell>
        </row>
        <row r="584">
          <cell r="A584" t="str">
            <v>김희열</v>
          </cell>
          <cell r="B584" t="str">
            <v>D4(선임)</v>
          </cell>
          <cell r="C584">
            <v>7410091042513</v>
          </cell>
          <cell r="D584" t="str">
            <v>디지털미디어총괄</v>
          </cell>
          <cell r="E584" t="str">
            <v>디지털프린팅사업부</v>
          </cell>
          <cell r="F584" t="str">
            <v>디자인그룹(디지털프린팅사업부)</v>
          </cell>
        </row>
        <row r="585">
          <cell r="A585" t="str">
            <v>김희정</v>
          </cell>
          <cell r="B585" t="str">
            <v>T1(사원)</v>
          </cell>
          <cell r="C585">
            <v>8312232785310</v>
          </cell>
          <cell r="D585" t="str">
            <v>디지털미디어총괄</v>
          </cell>
          <cell r="E585" t="str">
            <v>디지털프린팅사업부</v>
          </cell>
          <cell r="F585" t="str">
            <v>품질보증그룹(디지털프린팅사업부)</v>
          </cell>
        </row>
        <row r="586">
          <cell r="A586" t="str">
            <v>김희정</v>
          </cell>
          <cell r="B586" t="str">
            <v>P1(사원)</v>
          </cell>
          <cell r="C586">
            <v>8409202342316</v>
          </cell>
          <cell r="D586" t="str">
            <v>디지털미디어총괄</v>
          </cell>
          <cell r="E586" t="str">
            <v>디지털프린팅사업부</v>
          </cell>
          <cell r="F586" t="str">
            <v>LBP제조(디지털프린팅사업부)</v>
          </cell>
        </row>
        <row r="587">
          <cell r="A587" t="str">
            <v>김희진</v>
          </cell>
          <cell r="B587" t="str">
            <v>M4(대리)</v>
          </cell>
          <cell r="C587">
            <v>7704182052512</v>
          </cell>
          <cell r="D587" t="str">
            <v>디지털미디어총괄</v>
          </cell>
          <cell r="E587" t="str">
            <v>디지털프린팅사업부</v>
          </cell>
          <cell r="F587" t="str">
            <v>중국/동남아마케팅그룹(디지털프린팅사업부)</v>
          </cell>
        </row>
        <row r="588">
          <cell r="A588" t="str">
            <v>나구환</v>
          </cell>
          <cell r="B588" t="str">
            <v>E3(사원)</v>
          </cell>
          <cell r="C588">
            <v>7705211069417</v>
          </cell>
          <cell r="D588" t="str">
            <v>디지털미디어총괄</v>
          </cell>
          <cell r="E588" t="str">
            <v>디지털프린팅사업부</v>
          </cell>
          <cell r="F588" t="str">
            <v>선행3그룹 Lab 1(디지털프린팅사업부)</v>
          </cell>
        </row>
        <row r="589">
          <cell r="A589" t="str">
            <v>나기욱</v>
          </cell>
          <cell r="B589" t="str">
            <v>M5(과장)</v>
          </cell>
          <cell r="C589">
            <v>7201071144111</v>
          </cell>
          <cell r="D589" t="str">
            <v>디지털미디어총괄</v>
          </cell>
          <cell r="E589" t="str">
            <v>디지털프린팅사업부</v>
          </cell>
          <cell r="F589" t="str">
            <v>Printing Supplies팀(디지털프린팅사업부)</v>
          </cell>
        </row>
        <row r="590">
          <cell r="A590" t="str">
            <v>나빈</v>
          </cell>
          <cell r="B590" t="str">
            <v>촉탁(선임)</v>
          </cell>
          <cell r="C590">
            <v>7606115760195</v>
          </cell>
          <cell r="D590" t="str">
            <v>디지털미디어총괄</v>
          </cell>
          <cell r="E590" t="str">
            <v>디지털프린팅사업부</v>
          </cell>
          <cell r="F590" t="str">
            <v>S/W개발1그룹(디지털프린팅사업부)</v>
          </cell>
        </row>
        <row r="591">
          <cell r="A591" t="str">
            <v>나태권</v>
          </cell>
          <cell r="B591" t="str">
            <v>E4(선임)</v>
          </cell>
          <cell r="C591">
            <v>7508101357211</v>
          </cell>
          <cell r="D591" t="str">
            <v>디지털미디어총괄</v>
          </cell>
          <cell r="E591" t="str">
            <v>디지털프린팅사업부</v>
          </cell>
          <cell r="F591" t="str">
            <v>선행2그룹 Lab 3(디지털프린팅사업부)</v>
          </cell>
        </row>
        <row r="592">
          <cell r="A592" t="str">
            <v>남기군</v>
          </cell>
          <cell r="B592" t="str">
            <v>E3(사원)</v>
          </cell>
          <cell r="C592">
            <v>7706151892517</v>
          </cell>
          <cell r="D592" t="str">
            <v>디지털미디어총괄</v>
          </cell>
          <cell r="E592" t="str">
            <v>디지털프린팅사업부</v>
          </cell>
          <cell r="F592" t="str">
            <v>상품화개발그룹(디지털프린팅사업부)</v>
          </cell>
        </row>
        <row r="593">
          <cell r="A593" t="str">
            <v>남기동</v>
          </cell>
          <cell r="B593" t="str">
            <v>G5(과장)</v>
          </cell>
          <cell r="C593">
            <v>6909031690322</v>
          </cell>
          <cell r="D593" t="str">
            <v>디지털미디어총괄</v>
          </cell>
          <cell r="E593" t="str">
            <v>디지털프린팅사업부</v>
          </cell>
          <cell r="F593" t="str">
            <v>개발운영그룹(디지털프린팅사업부)</v>
          </cell>
        </row>
        <row r="594">
          <cell r="A594" t="str">
            <v>남동수</v>
          </cell>
          <cell r="B594" t="str">
            <v>E6(수석)</v>
          </cell>
          <cell r="C594">
            <v>6404051101016</v>
          </cell>
          <cell r="D594" t="str">
            <v>디지털미디어총괄</v>
          </cell>
          <cell r="E594" t="str">
            <v>디지털프린팅사업부</v>
          </cell>
          <cell r="F594" t="str">
            <v>상품화개발그룹(디지털프린팅사업부)</v>
          </cell>
        </row>
        <row r="595">
          <cell r="A595" t="str">
            <v>남민우</v>
          </cell>
          <cell r="B595" t="str">
            <v>M6(차장)</v>
          </cell>
          <cell r="C595">
            <v>7111291057825</v>
          </cell>
          <cell r="D595" t="str">
            <v>디지털미디어총괄</v>
          </cell>
          <cell r="E595" t="str">
            <v>디지털프린팅사업부</v>
          </cell>
          <cell r="F595" t="str">
            <v>상품기획그룹(디지털프린팅사업부)</v>
          </cell>
        </row>
        <row r="596">
          <cell r="A596" t="str">
            <v>남상훈</v>
          </cell>
          <cell r="B596" t="str">
            <v>T2(사원)</v>
          </cell>
          <cell r="C596">
            <v>8302141906315</v>
          </cell>
          <cell r="D596" t="str">
            <v>디지털미디어총괄</v>
          </cell>
          <cell r="E596" t="str">
            <v>디지털프린팅사업부</v>
          </cell>
          <cell r="F596" t="str">
            <v>품질운영그룹(디지털프린팅사업부)</v>
          </cell>
        </row>
        <row r="597">
          <cell r="A597" t="str">
            <v>남정현</v>
          </cell>
          <cell r="B597" t="str">
            <v>P1(사원)</v>
          </cell>
          <cell r="C597">
            <v>8605191121616</v>
          </cell>
          <cell r="D597" t="str">
            <v>디지털미디어총괄</v>
          </cell>
          <cell r="E597" t="str">
            <v>디지털프린팅사업부</v>
          </cell>
          <cell r="F597" t="str">
            <v>LBP제조(디지털프린팅사업부)</v>
          </cell>
        </row>
        <row r="598">
          <cell r="A598" t="str">
            <v>남지창</v>
          </cell>
          <cell r="B598" t="str">
            <v>E5(책임)</v>
          </cell>
          <cell r="C598">
            <v>7105171696019</v>
          </cell>
          <cell r="D598" t="str">
            <v>디지털미디어총괄</v>
          </cell>
          <cell r="E598" t="str">
            <v>디지털프린팅사업부</v>
          </cell>
          <cell r="F598" t="str">
            <v>S/W개발2그룹(디지털프린팅사업부)</v>
          </cell>
        </row>
        <row r="599">
          <cell r="A599" t="str">
            <v>남진희</v>
          </cell>
          <cell r="B599" t="str">
            <v>G3(사원)</v>
          </cell>
          <cell r="C599">
            <v>8108252167818</v>
          </cell>
          <cell r="D599" t="str">
            <v>디지털미디어총괄</v>
          </cell>
          <cell r="E599" t="str">
            <v>디지털프린팅사업부</v>
          </cell>
          <cell r="F599" t="str">
            <v>인사그룹(디지털프린팅사업부)</v>
          </cell>
        </row>
        <row r="600">
          <cell r="A600" t="str">
            <v>남철우</v>
          </cell>
          <cell r="B600" t="str">
            <v>T1(사원)</v>
          </cell>
          <cell r="C600">
            <v>8612031816717</v>
          </cell>
          <cell r="D600" t="str">
            <v>디지털미디어총괄</v>
          </cell>
          <cell r="E600" t="str">
            <v>디지털프린팅사업부</v>
          </cell>
          <cell r="F600" t="str">
            <v>품질운영그룹(디지털프린팅사업부)</v>
          </cell>
        </row>
        <row r="601">
          <cell r="A601" t="str">
            <v>남형철</v>
          </cell>
          <cell r="B601" t="str">
            <v>M6(차장)</v>
          </cell>
          <cell r="C601">
            <v>6512131149519</v>
          </cell>
          <cell r="D601" t="str">
            <v>디지털미디어총괄</v>
          </cell>
          <cell r="E601" t="str">
            <v>디지털프린팅사업부</v>
          </cell>
          <cell r="F601" t="str">
            <v>Printing Supplies팀(디지털프린팅사업부)</v>
          </cell>
        </row>
        <row r="602">
          <cell r="A602" t="str">
            <v>노경태</v>
          </cell>
          <cell r="B602" t="str">
            <v>E3(사원)</v>
          </cell>
          <cell r="C602">
            <v>8104201011114</v>
          </cell>
          <cell r="D602" t="str">
            <v>디지털미디어총괄</v>
          </cell>
          <cell r="E602" t="str">
            <v>디지털프린팅사업부</v>
          </cell>
          <cell r="F602" t="str">
            <v>S/W개발2그룹(디지털프린팅사업부)</v>
          </cell>
        </row>
        <row r="603">
          <cell r="A603" t="str">
            <v>노남희</v>
          </cell>
          <cell r="B603" t="str">
            <v>T3(사원)</v>
          </cell>
          <cell r="C603">
            <v>8104082852816</v>
          </cell>
          <cell r="D603" t="str">
            <v>디지털미디어총괄</v>
          </cell>
          <cell r="E603" t="str">
            <v>디지털프린팅사업부</v>
          </cell>
          <cell r="F603" t="str">
            <v>제품기술그룹(디지털프린팅사업부)</v>
          </cell>
        </row>
        <row r="604">
          <cell r="A604" t="str">
            <v>노상수</v>
          </cell>
          <cell r="B604" t="str">
            <v>E2(사원)</v>
          </cell>
          <cell r="C604">
            <v>8301171648627</v>
          </cell>
          <cell r="D604" t="str">
            <v>디지털미디어총괄</v>
          </cell>
          <cell r="E604" t="str">
            <v>디지털프린팅사업부</v>
          </cell>
          <cell r="F604" t="str">
            <v>상품화개발그룹(디지털프린팅사업부)</v>
          </cell>
        </row>
        <row r="605">
          <cell r="A605" t="str">
            <v>노성은</v>
          </cell>
          <cell r="B605" t="str">
            <v>E3(사원)</v>
          </cell>
          <cell r="C605">
            <v>8109032623611</v>
          </cell>
          <cell r="D605" t="str">
            <v>디지털미디어총괄</v>
          </cell>
          <cell r="E605" t="str">
            <v>디지털프린팅사업부</v>
          </cell>
          <cell r="F605" t="str">
            <v>선행2그룹 Lab 2(디지털프린팅사업부)</v>
          </cell>
        </row>
        <row r="606">
          <cell r="A606" t="str">
            <v>노성인</v>
          </cell>
          <cell r="B606" t="str">
            <v>E4(선임)</v>
          </cell>
          <cell r="C606">
            <v>7710131231126</v>
          </cell>
          <cell r="D606" t="str">
            <v>디지털미디어총괄</v>
          </cell>
          <cell r="E606" t="str">
            <v>디지털프린팅사업부</v>
          </cell>
          <cell r="F606" t="str">
            <v>상품화개발그룹(디지털프린팅사업부)</v>
          </cell>
        </row>
        <row r="607">
          <cell r="A607" t="str">
            <v>노영훈</v>
          </cell>
          <cell r="B607" t="str">
            <v>E3(사원)</v>
          </cell>
          <cell r="C607">
            <v>8104031896315</v>
          </cell>
          <cell r="D607" t="str">
            <v>디지털미디어총괄</v>
          </cell>
          <cell r="E607" t="str">
            <v>디지털프린팅사업부</v>
          </cell>
          <cell r="F607" t="str">
            <v>C-Project T/F(디지털프린팅사업부)</v>
          </cell>
        </row>
        <row r="608">
          <cell r="A608" t="str">
            <v>노재성</v>
          </cell>
          <cell r="B608" t="str">
            <v>E5(책임)</v>
          </cell>
          <cell r="C608">
            <v>7109021177511</v>
          </cell>
          <cell r="D608" t="str">
            <v>디지털미디어총괄</v>
          </cell>
          <cell r="E608" t="str">
            <v>디지털프린팅사업부</v>
          </cell>
          <cell r="F608" t="str">
            <v>상품화개발그룹(디지털프린팅사업부)</v>
          </cell>
        </row>
        <row r="609">
          <cell r="A609" t="str">
            <v>노정심</v>
          </cell>
          <cell r="B609" t="str">
            <v>P2(사원)</v>
          </cell>
          <cell r="C609">
            <v>7702042644824</v>
          </cell>
          <cell r="D609" t="str">
            <v>디지털미디어총괄</v>
          </cell>
          <cell r="E609" t="str">
            <v>디지털프린팅사업부</v>
          </cell>
          <cell r="F609" t="str">
            <v>LBP제조(디지털프린팅사업부)</v>
          </cell>
        </row>
        <row r="610">
          <cell r="A610" t="str">
            <v>노주환</v>
          </cell>
          <cell r="B610" t="str">
            <v>E5(책임)</v>
          </cell>
          <cell r="C610">
            <v>6903241812310</v>
          </cell>
          <cell r="D610" t="str">
            <v>디지털미디어총괄</v>
          </cell>
          <cell r="E610" t="str">
            <v>디지털프린팅사업부</v>
          </cell>
          <cell r="F610" t="str">
            <v>EP개발그룹(디지털프린팅사업부)</v>
          </cell>
        </row>
        <row r="611">
          <cell r="A611" t="str">
            <v>노진우</v>
          </cell>
          <cell r="B611" t="str">
            <v>E4(선임)</v>
          </cell>
          <cell r="C611">
            <v>7702011055916</v>
          </cell>
          <cell r="D611" t="str">
            <v>디지털미디어총괄</v>
          </cell>
          <cell r="E611" t="str">
            <v>디지털프린팅사업부</v>
          </cell>
          <cell r="F611" t="str">
            <v>상품화개발그룹(디지털프린팅사업부)</v>
          </cell>
        </row>
        <row r="612">
          <cell r="A612" t="str">
            <v>노태운</v>
          </cell>
          <cell r="B612" t="str">
            <v>T3(사원)</v>
          </cell>
          <cell r="C612">
            <v>7811281123014</v>
          </cell>
          <cell r="D612" t="str">
            <v>디지털미디어총괄</v>
          </cell>
          <cell r="E612" t="str">
            <v>디지털프린팅사업부</v>
          </cell>
          <cell r="F612" t="str">
            <v>제조그룹(디지털프린팅사업부)</v>
          </cell>
        </row>
        <row r="613">
          <cell r="A613" t="str">
            <v>노태호</v>
          </cell>
          <cell r="B613" t="str">
            <v>M6(차장)</v>
          </cell>
          <cell r="C613">
            <v>6610271108738</v>
          </cell>
          <cell r="D613" t="str">
            <v>디지털미디어총괄</v>
          </cell>
          <cell r="E613" t="str">
            <v>디지털프린팅사업부</v>
          </cell>
          <cell r="F613" t="str">
            <v>중국/동남아마케팅그룹(디지털프린팅사업부)</v>
          </cell>
        </row>
        <row r="614">
          <cell r="A614" t="str">
            <v>노희열</v>
          </cell>
          <cell r="B614" t="str">
            <v>E5(책임)</v>
          </cell>
          <cell r="C614">
            <v>7004081626510</v>
          </cell>
          <cell r="D614" t="str">
            <v>디지털미디어총괄</v>
          </cell>
          <cell r="E614" t="str">
            <v>디지털프린팅사업부</v>
          </cell>
          <cell r="F614" t="str">
            <v>선행1그룹 Lab 5(디지털프린팅사업부)</v>
          </cell>
        </row>
        <row r="615">
          <cell r="A615" t="str">
            <v>노희정</v>
          </cell>
          <cell r="B615" t="str">
            <v>P1(사원)</v>
          </cell>
          <cell r="C615">
            <v>8503102684831</v>
          </cell>
          <cell r="D615" t="str">
            <v>디지털미디어총괄</v>
          </cell>
          <cell r="E615" t="str">
            <v>디지털프린팅사업부</v>
          </cell>
          <cell r="F615" t="str">
            <v>SMD제조(디지털프린팅사업부)</v>
          </cell>
        </row>
        <row r="616">
          <cell r="A616" t="str">
            <v>데니스</v>
          </cell>
          <cell r="B616" t="str">
            <v>촉탁(선임)</v>
          </cell>
          <cell r="C616">
            <v>8102265760999</v>
          </cell>
          <cell r="D616" t="str">
            <v>디지털미디어총괄</v>
          </cell>
          <cell r="E616" t="str">
            <v>디지털프린팅사업부</v>
          </cell>
          <cell r="F616" t="str">
            <v>S/W개발2그룹(디지털프린팅사업부)</v>
          </cell>
        </row>
        <row r="617">
          <cell r="A617" t="str">
            <v>데이빗</v>
          </cell>
          <cell r="B617" t="str">
            <v>촉탁(선임)</v>
          </cell>
          <cell r="C617">
            <v>7606015760799</v>
          </cell>
          <cell r="D617" t="str">
            <v>디지털미디어총괄</v>
          </cell>
          <cell r="E617" t="str">
            <v>디지털프린팅사업부</v>
          </cell>
          <cell r="F617" t="str">
            <v>S/W개발1그룹(디지털프린팅사업부)</v>
          </cell>
        </row>
        <row r="618">
          <cell r="A618" t="str">
            <v>도기재</v>
          </cell>
          <cell r="B618" t="str">
            <v>E6(수석)</v>
          </cell>
          <cell r="C618">
            <v>6403251455426</v>
          </cell>
          <cell r="D618" t="str">
            <v>디지털미디어총괄</v>
          </cell>
          <cell r="E618" t="str">
            <v>디지털프린팅사업부</v>
          </cell>
          <cell r="F618" t="str">
            <v>EP개발그룹(디지털프린팅사업부)</v>
          </cell>
        </row>
        <row r="619">
          <cell r="A619" t="str">
            <v>도대회</v>
          </cell>
          <cell r="B619" t="str">
            <v>E5(책임)</v>
          </cell>
          <cell r="C619">
            <v>7012101683711</v>
          </cell>
          <cell r="D619" t="str">
            <v>디지털미디어총괄</v>
          </cell>
          <cell r="E619" t="str">
            <v>디지털프린팅사업부</v>
          </cell>
          <cell r="F619" t="str">
            <v>S/W개발2그룹(디지털프린팅사업부)</v>
          </cell>
        </row>
        <row r="620">
          <cell r="A620" t="str">
            <v>도명아</v>
          </cell>
          <cell r="B620" t="str">
            <v>P1(사원)</v>
          </cell>
          <cell r="C620">
            <v>8402022770410</v>
          </cell>
          <cell r="D620" t="str">
            <v>디지털미디어총괄</v>
          </cell>
          <cell r="E620" t="str">
            <v>디지털프린팅사업부</v>
          </cell>
          <cell r="F620" t="str">
            <v>LBP제조(디지털프린팅사업부)</v>
          </cell>
        </row>
        <row r="621">
          <cell r="A621" t="str">
            <v>도콴</v>
          </cell>
          <cell r="B621" t="str">
            <v>촉탁(선임)</v>
          </cell>
          <cell r="C621">
            <v>8011045200390</v>
          </cell>
          <cell r="D621" t="str">
            <v>디지털미디어총괄</v>
          </cell>
          <cell r="E621" t="str">
            <v>디지털프린팅사업부</v>
          </cell>
          <cell r="F621" t="str">
            <v>선행2그룹 Lab 2(디지털프린팅사업부)</v>
          </cell>
        </row>
        <row r="622">
          <cell r="A622" t="str">
            <v>디댕코</v>
          </cell>
          <cell r="B622" t="str">
            <v>촉탁(선임)</v>
          </cell>
          <cell r="C622">
            <v>7807275760192</v>
          </cell>
          <cell r="D622" t="str">
            <v>디지털미디어총괄</v>
          </cell>
          <cell r="E622" t="str">
            <v>디지털프린팅사업부</v>
          </cell>
          <cell r="F622" t="str">
            <v>S/W개발2그룹(디지털프린팅사업부)</v>
          </cell>
        </row>
        <row r="623">
          <cell r="A623" t="str">
            <v>디야코브</v>
          </cell>
          <cell r="B623" t="str">
            <v>촉탁(선임)</v>
          </cell>
          <cell r="C623">
            <v>7601315760699</v>
          </cell>
          <cell r="D623" t="str">
            <v>디지털미디어총괄</v>
          </cell>
          <cell r="E623" t="str">
            <v>디지털프린팅사업부</v>
          </cell>
          <cell r="F623" t="str">
            <v>S/W개발2그룹(디지털프린팅사업부)</v>
          </cell>
        </row>
        <row r="624">
          <cell r="A624" t="str">
            <v>라기영</v>
          </cell>
          <cell r="B624" t="str">
            <v>P2(사원)</v>
          </cell>
          <cell r="C624">
            <v>8006212787919</v>
          </cell>
          <cell r="D624" t="str">
            <v>디지털미디어총괄</v>
          </cell>
          <cell r="E624" t="str">
            <v>디지털프린팅사업부</v>
          </cell>
          <cell r="F624" t="str">
            <v>SMD제조(디지털프린팅사업부)</v>
          </cell>
        </row>
        <row r="625">
          <cell r="A625" t="str">
            <v>로힛</v>
          </cell>
          <cell r="B625" t="str">
            <v>촉탁(선임)</v>
          </cell>
          <cell r="C625">
            <v>8211245000000</v>
          </cell>
          <cell r="D625" t="str">
            <v>디지털미디어총괄</v>
          </cell>
          <cell r="E625" t="str">
            <v>디지털프린팅사업부</v>
          </cell>
          <cell r="F625" t="str">
            <v>S/W개발1그룹(디지털프린팅사업부)</v>
          </cell>
        </row>
        <row r="626">
          <cell r="A626" t="str">
            <v>류대협</v>
          </cell>
          <cell r="B626" t="str">
            <v>T3(사원)</v>
          </cell>
          <cell r="C626">
            <v>7810251709929</v>
          </cell>
          <cell r="D626" t="str">
            <v>디지털미디어총괄</v>
          </cell>
          <cell r="E626" t="str">
            <v>디지털프린팅사업부</v>
          </cell>
          <cell r="F626" t="str">
            <v>제품기술그룹(디지털프린팅사업부)</v>
          </cell>
        </row>
        <row r="627">
          <cell r="A627" t="str">
            <v>류성현</v>
          </cell>
          <cell r="B627" t="str">
            <v>E4(선임)</v>
          </cell>
          <cell r="C627">
            <v>7412081031419</v>
          </cell>
          <cell r="D627" t="str">
            <v>디지털미디어총괄</v>
          </cell>
          <cell r="E627" t="str">
            <v>디지털프린팅사업부</v>
          </cell>
          <cell r="F627" t="str">
            <v>S/W개발2그룹(디지털프린팅사업부)</v>
          </cell>
        </row>
        <row r="628">
          <cell r="A628" t="str">
            <v>류애련</v>
          </cell>
          <cell r="B628" t="str">
            <v>P1(사원)</v>
          </cell>
          <cell r="C628">
            <v>8812312779111</v>
          </cell>
          <cell r="D628" t="str">
            <v>디지털미디어총괄</v>
          </cell>
          <cell r="E628" t="str">
            <v>디지털프린팅사업부</v>
          </cell>
          <cell r="F628" t="str">
            <v>LBP제조(디지털프린팅사업부)</v>
          </cell>
        </row>
        <row r="629">
          <cell r="A629" t="str">
            <v>류지두</v>
          </cell>
          <cell r="B629" t="str">
            <v>G6(차장)</v>
          </cell>
          <cell r="C629">
            <v>6709031238710</v>
          </cell>
          <cell r="D629" t="str">
            <v>디지털미디어총괄</v>
          </cell>
          <cell r="E629" t="str">
            <v>디지털프린팅사업부</v>
          </cell>
          <cell r="F629" t="str">
            <v>SSDP(디지털프린팅사업부)</v>
          </cell>
        </row>
        <row r="630">
          <cell r="A630" t="str">
            <v>류춘섭</v>
          </cell>
          <cell r="B630" t="str">
            <v>E4(선임)</v>
          </cell>
          <cell r="C630">
            <v>7612231396714</v>
          </cell>
          <cell r="D630" t="str">
            <v>디지털미디어총괄</v>
          </cell>
          <cell r="E630" t="str">
            <v>디지털프린팅사업부</v>
          </cell>
          <cell r="F630" t="str">
            <v>선행연구팀(디지털프린팅사업부)</v>
          </cell>
        </row>
        <row r="631">
          <cell r="A631" t="str">
            <v>류화정</v>
          </cell>
          <cell r="B631" t="str">
            <v>E3(사원)</v>
          </cell>
          <cell r="C631">
            <v>7707272095028</v>
          </cell>
          <cell r="D631" t="str">
            <v>디지털미디어총괄</v>
          </cell>
          <cell r="E631" t="str">
            <v>디지털프린팅사업부</v>
          </cell>
          <cell r="F631" t="str">
            <v>CE그룹(디지털프린팅사업부)</v>
          </cell>
        </row>
        <row r="632">
          <cell r="A632" t="str">
            <v>류황희</v>
          </cell>
          <cell r="B632" t="str">
            <v>E4(선임)</v>
          </cell>
          <cell r="C632">
            <v>7105211236816</v>
          </cell>
          <cell r="D632" t="str">
            <v>디지털미디어총괄</v>
          </cell>
          <cell r="E632" t="str">
            <v>디지털프린팅사업부</v>
          </cell>
          <cell r="F632" t="str">
            <v>상품화개발그룹(디지털프린팅사업부)</v>
          </cell>
        </row>
        <row r="633">
          <cell r="A633" t="str">
            <v>마리안나</v>
          </cell>
          <cell r="B633" t="str">
            <v>촉탁(사원)</v>
          </cell>
          <cell r="C633">
            <v>7808176760292</v>
          </cell>
          <cell r="D633" t="str">
            <v>디지털미디어총괄</v>
          </cell>
          <cell r="E633" t="str">
            <v>디지털프린팅사업부</v>
          </cell>
          <cell r="F633" t="str">
            <v>Consumer마케팅그룹(디지털프린팅사업부)</v>
          </cell>
        </row>
        <row r="634">
          <cell r="A634" t="str">
            <v>마창수</v>
          </cell>
          <cell r="B634" t="str">
            <v>E4(선임)</v>
          </cell>
          <cell r="C634">
            <v>7611101927917</v>
          </cell>
          <cell r="D634" t="str">
            <v>디지털미디어총괄</v>
          </cell>
          <cell r="E634" t="str">
            <v>디지털프린팅사업부</v>
          </cell>
          <cell r="F634" t="str">
            <v>선행2그룹 Lab 3(디지털프린팅사업부)</v>
          </cell>
        </row>
        <row r="635">
          <cell r="A635" t="str">
            <v>마키노</v>
          </cell>
          <cell r="B635" t="str">
            <v>E6(수석)</v>
          </cell>
          <cell r="C635">
            <v>6604175100999</v>
          </cell>
          <cell r="D635" t="str">
            <v>디지털미디어총괄</v>
          </cell>
          <cell r="E635" t="str">
            <v>디지털프린팅사업부</v>
          </cell>
          <cell r="F635" t="str">
            <v>선행3그룹 Lab 2(디지털프린팅사업부)</v>
          </cell>
        </row>
        <row r="636">
          <cell r="A636" t="str">
            <v>마혜윤</v>
          </cell>
          <cell r="B636" t="str">
            <v>G1(사원)</v>
          </cell>
          <cell r="C636">
            <v>8111252400117</v>
          </cell>
          <cell r="D636" t="str">
            <v>디지털미디어총괄</v>
          </cell>
          <cell r="E636" t="str">
            <v>디지털프린팅사업부</v>
          </cell>
          <cell r="F636" t="str">
            <v>제조그룹(디지털프린팅사업부)</v>
          </cell>
        </row>
        <row r="637">
          <cell r="A637" t="str">
            <v>막심</v>
          </cell>
          <cell r="B637" t="str">
            <v>촉탁(선임)</v>
          </cell>
          <cell r="C637">
            <v>8202185760198</v>
          </cell>
          <cell r="D637" t="str">
            <v>디지털미디어총괄</v>
          </cell>
          <cell r="E637" t="str">
            <v>디지털프린팅사업부</v>
          </cell>
          <cell r="F637" t="str">
            <v>S/W개발2그룹(디지털프린팅사업부)</v>
          </cell>
        </row>
        <row r="638">
          <cell r="A638" t="str">
            <v>명재길</v>
          </cell>
          <cell r="B638" t="str">
            <v>T3(사원)</v>
          </cell>
          <cell r="C638">
            <v>8205011037912</v>
          </cell>
          <cell r="D638" t="str">
            <v>디지털미디어총괄</v>
          </cell>
          <cell r="E638" t="str">
            <v>디지털프린팅사업부</v>
          </cell>
          <cell r="F638" t="str">
            <v>제품기술그룹(디지털프린팅사업부)</v>
          </cell>
        </row>
        <row r="639">
          <cell r="A639" t="str">
            <v>명한일</v>
          </cell>
          <cell r="B639" t="str">
            <v>M7(부장)</v>
          </cell>
          <cell r="C639">
            <v>6401081046413</v>
          </cell>
          <cell r="D639" t="str">
            <v>디지털미디어총괄</v>
          </cell>
          <cell r="E639" t="str">
            <v>디지털프린팅사업부</v>
          </cell>
          <cell r="F639" t="str">
            <v>Consumer마케팅그룹(디지털프린팅사업부)</v>
          </cell>
        </row>
        <row r="640">
          <cell r="A640" t="str">
            <v>모일권</v>
          </cell>
          <cell r="B640" t="str">
            <v>T3(사원)</v>
          </cell>
          <cell r="C640">
            <v>7710091683612</v>
          </cell>
          <cell r="D640" t="str">
            <v>디지털미디어총괄</v>
          </cell>
          <cell r="E640" t="str">
            <v>디지털프린팅사업부</v>
          </cell>
          <cell r="F640" t="str">
            <v>품질운영그룹(디지털프린팅사업부)</v>
          </cell>
        </row>
        <row r="641">
          <cell r="A641" t="str">
            <v>문규태</v>
          </cell>
          <cell r="B641" t="str">
            <v>G4(대리)</v>
          </cell>
          <cell r="C641">
            <v>7208201119734</v>
          </cell>
          <cell r="D641" t="str">
            <v>디지털미디어총괄</v>
          </cell>
          <cell r="E641" t="str">
            <v>디지털프린팅사업부</v>
          </cell>
          <cell r="F641" t="str">
            <v>인사그룹(디지털프린팅사업부구미)</v>
          </cell>
        </row>
        <row r="642">
          <cell r="A642" t="str">
            <v>문병민</v>
          </cell>
          <cell r="B642" t="str">
            <v>E5(책임)</v>
          </cell>
          <cell r="C642">
            <v>6602211108816</v>
          </cell>
          <cell r="D642" t="str">
            <v>디지털미디어총괄</v>
          </cell>
          <cell r="E642" t="str">
            <v>디지털프린팅사업부</v>
          </cell>
          <cell r="F642" t="str">
            <v>선행2그룹 Lab 3(디지털프린팅사업부)</v>
          </cell>
        </row>
        <row r="643">
          <cell r="A643" t="str">
            <v>문상훈</v>
          </cell>
          <cell r="B643" t="str">
            <v>M4(대리)</v>
          </cell>
          <cell r="C643">
            <v>7301151055419</v>
          </cell>
          <cell r="D643" t="str">
            <v>디지털미디어총괄</v>
          </cell>
          <cell r="E643" t="str">
            <v>디지털프린팅사업부</v>
          </cell>
          <cell r="F643" t="str">
            <v>미주마케팅그룹(디지털프린팅사업부)</v>
          </cell>
        </row>
        <row r="644">
          <cell r="A644" t="str">
            <v>문석근</v>
          </cell>
          <cell r="B644" t="str">
            <v>E5(책임)</v>
          </cell>
          <cell r="C644">
            <v>6710201148519</v>
          </cell>
          <cell r="D644" t="str">
            <v>디지털미디어총괄</v>
          </cell>
          <cell r="E644" t="str">
            <v>디지털프린팅사업부</v>
          </cell>
          <cell r="F644" t="str">
            <v>CE그룹(디지털프린팅사업부)</v>
          </cell>
        </row>
        <row r="645">
          <cell r="A645" t="str">
            <v>문성민</v>
          </cell>
          <cell r="B645" t="str">
            <v>T1(사원)</v>
          </cell>
          <cell r="C645">
            <v>8606071685622</v>
          </cell>
          <cell r="D645" t="str">
            <v>디지털미디어총괄</v>
          </cell>
          <cell r="E645" t="str">
            <v>디지털프린팅사업부</v>
          </cell>
          <cell r="F645" t="str">
            <v>품질운영그룹(디지털프린팅사업부)</v>
          </cell>
        </row>
        <row r="646">
          <cell r="A646" t="str">
            <v>문성자</v>
          </cell>
          <cell r="B646" t="str">
            <v>T3(사원)</v>
          </cell>
          <cell r="C646">
            <v>7702172691520</v>
          </cell>
          <cell r="D646" t="str">
            <v>디지털미디어총괄</v>
          </cell>
          <cell r="E646" t="str">
            <v>디지털프린팅사업부</v>
          </cell>
          <cell r="F646" t="str">
            <v>CS혁신그룹(디지털프린팅사업부)</v>
          </cell>
        </row>
        <row r="647">
          <cell r="A647" t="str">
            <v>문성훈</v>
          </cell>
          <cell r="B647" t="str">
            <v>G3(사원)</v>
          </cell>
          <cell r="C647">
            <v>8107271567515</v>
          </cell>
          <cell r="D647" t="str">
            <v>디지털미디어총괄</v>
          </cell>
          <cell r="E647" t="str">
            <v>디지털프린팅사업부</v>
          </cell>
          <cell r="F647" t="str">
            <v>CS혁신그룹(디지털프린팅사업부)</v>
          </cell>
        </row>
        <row r="648">
          <cell r="A648" t="str">
            <v>문숙현</v>
          </cell>
          <cell r="B648" t="str">
            <v>P2(사원)</v>
          </cell>
          <cell r="C648">
            <v>8202062553016</v>
          </cell>
          <cell r="D648" t="str">
            <v>디지털미디어총괄</v>
          </cell>
          <cell r="E648" t="str">
            <v>디지털프린팅사업부</v>
          </cell>
          <cell r="F648" t="str">
            <v>LBP제조(디지털프린팅사업부)</v>
          </cell>
        </row>
        <row r="649">
          <cell r="A649" t="str">
            <v>문일주</v>
          </cell>
          <cell r="B649" t="str">
            <v>E3(사원)</v>
          </cell>
          <cell r="C649">
            <v>7811151489210</v>
          </cell>
          <cell r="D649" t="str">
            <v>디지털미디어총괄</v>
          </cell>
          <cell r="E649" t="str">
            <v>디지털프린팅사업부</v>
          </cell>
          <cell r="F649" t="str">
            <v>선행3그룹 Lab 1(디지털프린팅사업부)</v>
          </cell>
        </row>
        <row r="650">
          <cell r="A650" t="str">
            <v>문정찬</v>
          </cell>
          <cell r="B650" t="str">
            <v>G2(사원)</v>
          </cell>
          <cell r="C650">
            <v>8202011095419</v>
          </cell>
          <cell r="D650" t="str">
            <v>디지털미디어총괄</v>
          </cell>
          <cell r="E650" t="str">
            <v>디지털프린팅사업부</v>
          </cell>
          <cell r="F650" t="str">
            <v>CS혁신그룹(디지털프린팅사업부)</v>
          </cell>
        </row>
        <row r="651">
          <cell r="A651" t="str">
            <v>문종호</v>
          </cell>
          <cell r="B651" t="str">
            <v>E4(선임)</v>
          </cell>
          <cell r="C651">
            <v>7309041063813</v>
          </cell>
          <cell r="D651" t="str">
            <v>디지털미디어총괄</v>
          </cell>
          <cell r="E651" t="str">
            <v>디지털프린팅사업부</v>
          </cell>
          <cell r="F651" t="str">
            <v>개발운영그룹(디지털프린팅사업부)</v>
          </cell>
        </row>
        <row r="652">
          <cell r="A652" t="str">
            <v>문지원</v>
          </cell>
          <cell r="B652" t="str">
            <v>E4(선임)</v>
          </cell>
          <cell r="C652">
            <v>7710071896624</v>
          </cell>
          <cell r="D652" t="str">
            <v>디지털미디어총괄</v>
          </cell>
          <cell r="E652" t="str">
            <v>디지털프린팅사업부</v>
          </cell>
          <cell r="F652" t="str">
            <v>EP개발그룹(디지털프린팅사업부)</v>
          </cell>
        </row>
        <row r="653">
          <cell r="A653" t="str">
            <v>문창섭</v>
          </cell>
          <cell r="B653" t="str">
            <v>G4(대리)</v>
          </cell>
          <cell r="C653">
            <v>6406011224829</v>
          </cell>
          <cell r="D653" t="str">
            <v>디지털미디어총괄</v>
          </cell>
          <cell r="E653" t="str">
            <v>디지털프린팅사업부</v>
          </cell>
          <cell r="F653" t="str">
            <v>SMD제조(디지털프린팅사업부)</v>
          </cell>
        </row>
        <row r="654">
          <cell r="A654" t="str">
            <v>문형진</v>
          </cell>
          <cell r="B654" t="str">
            <v>T3(사원)</v>
          </cell>
          <cell r="C654">
            <v>7903181228330</v>
          </cell>
          <cell r="D654" t="str">
            <v>디지털미디어총괄</v>
          </cell>
          <cell r="E654" t="str">
            <v>디지털프린팅사업부</v>
          </cell>
          <cell r="F654" t="str">
            <v>품질보증그룹(디지털프린팅사업부)</v>
          </cell>
        </row>
        <row r="655">
          <cell r="A655" t="str">
            <v>미즈다</v>
          </cell>
          <cell r="B655" t="str">
            <v>기술고문</v>
          </cell>
          <cell r="C655">
            <v>4507135100196</v>
          </cell>
          <cell r="D655" t="str">
            <v>디지털미디어총괄</v>
          </cell>
          <cell r="E655" t="str">
            <v>디지털프린팅사업부</v>
          </cell>
          <cell r="F655" t="str">
            <v>상품화개발그룹(디지털프린팅사업부)</v>
          </cell>
        </row>
        <row r="656">
          <cell r="A656" t="str">
            <v>민경환</v>
          </cell>
          <cell r="B656" t="str">
            <v>M7(부장)</v>
          </cell>
          <cell r="C656">
            <v>6406131006810</v>
          </cell>
          <cell r="D656" t="str">
            <v>디지털미디어총괄</v>
          </cell>
          <cell r="E656" t="str">
            <v>디지털프린팅사업부</v>
          </cell>
          <cell r="F656" t="str">
            <v>SSDP(디지털프린팅사업부)</v>
          </cell>
        </row>
        <row r="657">
          <cell r="A657" t="str">
            <v>민병선</v>
          </cell>
          <cell r="B657" t="str">
            <v>E5(책임)</v>
          </cell>
          <cell r="C657">
            <v>7209091251521</v>
          </cell>
          <cell r="D657" t="str">
            <v>디지털미디어총괄</v>
          </cell>
          <cell r="E657" t="str">
            <v>디지털프린팅사업부</v>
          </cell>
          <cell r="F657" t="str">
            <v>연수생(디지털프린팅사업부)</v>
          </cell>
        </row>
        <row r="658">
          <cell r="A658" t="str">
            <v>민선기</v>
          </cell>
          <cell r="B658" t="str">
            <v>G3(사원)</v>
          </cell>
          <cell r="C658">
            <v>8207041351015</v>
          </cell>
          <cell r="D658" t="str">
            <v>디지털미디어총괄</v>
          </cell>
          <cell r="E658" t="str">
            <v>디지털프린팅사업부</v>
          </cell>
          <cell r="F658" t="str">
            <v>연수생(디지털프린팅사업부)</v>
          </cell>
        </row>
        <row r="659">
          <cell r="A659" t="str">
            <v>민욱</v>
          </cell>
          <cell r="B659" t="str">
            <v>E4(선임)</v>
          </cell>
          <cell r="C659">
            <v>7609131019211</v>
          </cell>
          <cell r="D659" t="str">
            <v>디지털미디어총괄</v>
          </cell>
          <cell r="E659" t="str">
            <v>디지털프린팅사업부</v>
          </cell>
          <cell r="F659" t="str">
            <v>EP개발그룹(디지털프린팅사업부)</v>
          </cell>
        </row>
        <row r="660">
          <cell r="A660" t="str">
            <v>민윤희</v>
          </cell>
          <cell r="B660" t="str">
            <v>M3(사원)</v>
          </cell>
          <cell r="C660">
            <v>8102162081111</v>
          </cell>
          <cell r="D660" t="str">
            <v>디지털미디어총괄</v>
          </cell>
          <cell r="E660" t="str">
            <v>디지털프린팅사업부</v>
          </cell>
          <cell r="F660" t="str">
            <v>Printing Supplies팀(디지털프린팅사업부)</v>
          </cell>
        </row>
        <row r="661">
          <cell r="A661" t="str">
            <v>민정선</v>
          </cell>
          <cell r="B661" t="str">
            <v>M6(차장)</v>
          </cell>
          <cell r="C661">
            <v>7012272074428</v>
          </cell>
          <cell r="D661" t="str">
            <v>디지털미디어총괄</v>
          </cell>
          <cell r="E661" t="str">
            <v>디지털프린팅사업부</v>
          </cell>
          <cell r="F661" t="str">
            <v>Consumer마케팅그룹(디지털프린팅사업부)</v>
          </cell>
        </row>
        <row r="662">
          <cell r="A662" t="str">
            <v>민주원</v>
          </cell>
          <cell r="B662" t="str">
            <v>E3(사원)</v>
          </cell>
          <cell r="C662">
            <v>7902051091011</v>
          </cell>
          <cell r="D662" t="str">
            <v>디지털미디어총괄</v>
          </cell>
          <cell r="E662" t="str">
            <v>디지털프린팅사업부</v>
          </cell>
          <cell r="F662" t="str">
            <v>S/W개발2그룹(디지털프린팅사업부)</v>
          </cell>
        </row>
        <row r="663">
          <cell r="A663" t="str">
            <v>민태웅</v>
          </cell>
          <cell r="B663" t="str">
            <v>P1(사원)</v>
          </cell>
          <cell r="C663">
            <v>8611031805214</v>
          </cell>
          <cell r="D663" t="str">
            <v>디지털미디어총괄</v>
          </cell>
          <cell r="E663" t="str">
            <v>디지털프린팅사업부</v>
          </cell>
          <cell r="F663" t="str">
            <v>LBP제조(디지털프린팅사업부)</v>
          </cell>
        </row>
        <row r="664">
          <cell r="A664" t="str">
            <v>민혜영</v>
          </cell>
          <cell r="B664" t="str">
            <v>E3(사원)</v>
          </cell>
          <cell r="C664">
            <v>8203012400227</v>
          </cell>
          <cell r="D664" t="str">
            <v>디지털미디어총괄</v>
          </cell>
          <cell r="E664" t="str">
            <v>디지털프린팅사업부</v>
          </cell>
          <cell r="F664" t="str">
            <v>C-Project T/F(디지털프린팅사업부)</v>
          </cell>
        </row>
        <row r="665">
          <cell r="A665" t="str">
            <v>민혜영</v>
          </cell>
          <cell r="B665" t="str">
            <v>E1(사원)</v>
          </cell>
          <cell r="C665">
            <v>8310172804414</v>
          </cell>
          <cell r="D665" t="str">
            <v>디지털미디어총괄</v>
          </cell>
          <cell r="E665" t="str">
            <v>디지털프린팅사업부</v>
          </cell>
          <cell r="F665" t="str">
            <v>선행3그룹 Lab 1(디지털프린팅사업부)</v>
          </cell>
        </row>
        <row r="666">
          <cell r="A666" t="str">
            <v>박건영</v>
          </cell>
          <cell r="B666" t="str">
            <v>E4(선임)</v>
          </cell>
          <cell r="C666">
            <v>7506241231724</v>
          </cell>
          <cell r="D666" t="str">
            <v>디지털미디어총괄</v>
          </cell>
          <cell r="E666" t="str">
            <v>디지털프린팅사업부</v>
          </cell>
          <cell r="F666" t="str">
            <v>상품화개발그룹(디지털프린팅사업부)</v>
          </cell>
        </row>
        <row r="667">
          <cell r="A667" t="str">
            <v>박경선</v>
          </cell>
          <cell r="B667" t="str">
            <v>D4(선임)</v>
          </cell>
          <cell r="C667">
            <v>7712182726911</v>
          </cell>
          <cell r="D667" t="str">
            <v>디지털미디어총괄</v>
          </cell>
          <cell r="E667" t="str">
            <v>디지털프린팅사업부</v>
          </cell>
          <cell r="F667" t="str">
            <v>디자인그룹(디지털프린팅사업부)</v>
          </cell>
        </row>
        <row r="668">
          <cell r="A668" t="str">
            <v>박경식</v>
          </cell>
          <cell r="B668" t="str">
            <v>E4(선임)</v>
          </cell>
          <cell r="C668">
            <v>7701031001325</v>
          </cell>
          <cell r="D668" t="str">
            <v>디지털미디어총괄</v>
          </cell>
          <cell r="E668" t="str">
            <v>디지털프린팅사업부</v>
          </cell>
          <cell r="F668" t="str">
            <v>선행2그룹 Lab 1(디지털프린팅사업부)</v>
          </cell>
        </row>
        <row r="669">
          <cell r="A669" t="str">
            <v>박경업</v>
          </cell>
          <cell r="B669" t="str">
            <v>E5(책임)</v>
          </cell>
          <cell r="C669">
            <v>7404031480918</v>
          </cell>
          <cell r="D669" t="str">
            <v>디지털미디어총괄</v>
          </cell>
          <cell r="E669" t="str">
            <v>디지털프린팅사업부</v>
          </cell>
          <cell r="F669" t="str">
            <v>S/W개발2그룹(디지털프린팅사업부)</v>
          </cell>
        </row>
        <row r="670">
          <cell r="A670" t="str">
            <v>박경호</v>
          </cell>
          <cell r="B670" t="str">
            <v>E6(수석)</v>
          </cell>
          <cell r="C670">
            <v>6007051052228</v>
          </cell>
          <cell r="D670" t="str">
            <v>디지털미디어총괄</v>
          </cell>
          <cell r="E670" t="str">
            <v>디지털프린팅사업부</v>
          </cell>
          <cell r="F670" t="str">
            <v>C-Project T/F(디지털프린팅사업부)</v>
          </cell>
        </row>
        <row r="671">
          <cell r="A671" t="str">
            <v>박광성</v>
          </cell>
          <cell r="B671" t="str">
            <v>E5(책임)</v>
          </cell>
          <cell r="C671">
            <v>6804221042214</v>
          </cell>
          <cell r="D671" t="str">
            <v>디지털미디어총괄</v>
          </cell>
          <cell r="E671" t="str">
            <v>디지털프린팅사업부</v>
          </cell>
          <cell r="F671" t="str">
            <v>상품화개발그룹(디지털프린팅사업부)</v>
          </cell>
        </row>
        <row r="672">
          <cell r="A672" t="str">
            <v>박광혁</v>
          </cell>
          <cell r="B672" t="str">
            <v>E5(책임)</v>
          </cell>
          <cell r="C672">
            <v>6708261064011</v>
          </cell>
          <cell r="D672" t="str">
            <v>디지털미디어총괄</v>
          </cell>
          <cell r="E672" t="str">
            <v>디지털프린팅사업부</v>
          </cell>
          <cell r="F672" t="str">
            <v>상품화개발그룹(디지털프린팅사업부)</v>
          </cell>
        </row>
        <row r="673">
          <cell r="A673" t="str">
            <v>박구원</v>
          </cell>
          <cell r="B673" t="str">
            <v>E4(선임)</v>
          </cell>
          <cell r="C673">
            <v>7508251392914</v>
          </cell>
          <cell r="D673" t="str">
            <v>디지털미디어총괄</v>
          </cell>
          <cell r="E673" t="str">
            <v>디지털프린팅사업부</v>
          </cell>
          <cell r="F673" t="str">
            <v>상품화개발그룹(디지털프린팅사업부)</v>
          </cell>
        </row>
        <row r="674">
          <cell r="A674" t="str">
            <v>박근식</v>
          </cell>
          <cell r="B674" t="str">
            <v>E1(사원)</v>
          </cell>
          <cell r="C674">
            <v>8306151221916</v>
          </cell>
          <cell r="D674" t="str">
            <v>디지털미디어총괄</v>
          </cell>
          <cell r="E674" t="str">
            <v>디지털프린팅사업부</v>
          </cell>
          <cell r="F674" t="str">
            <v>선행3그룹 Lab 1(디지털프린팅사업부)</v>
          </cell>
        </row>
        <row r="675">
          <cell r="A675" t="str">
            <v>박근우</v>
          </cell>
          <cell r="B675" t="str">
            <v>T2(사원)</v>
          </cell>
          <cell r="C675">
            <v>7912061100119</v>
          </cell>
          <cell r="D675" t="str">
            <v>디지털미디어총괄</v>
          </cell>
          <cell r="E675" t="str">
            <v>디지털프린팅사업부</v>
          </cell>
          <cell r="F675" t="str">
            <v>제품기술그룹(디지털프린팅사업부)</v>
          </cell>
        </row>
        <row r="676">
          <cell r="A676" t="str">
            <v>박근태</v>
          </cell>
          <cell r="B676" t="str">
            <v>G3(사원)</v>
          </cell>
          <cell r="C676">
            <v>8205201802724</v>
          </cell>
          <cell r="D676" t="str">
            <v>디지털미디어총괄</v>
          </cell>
          <cell r="E676" t="str">
            <v>디지털프린팅사업부</v>
          </cell>
          <cell r="F676" t="str">
            <v>연수생(디지털프린팅사업부)</v>
          </cell>
        </row>
        <row r="677">
          <cell r="A677" t="str">
            <v>박기성</v>
          </cell>
          <cell r="B677" t="str">
            <v>E4(선임)</v>
          </cell>
          <cell r="C677">
            <v>7510031347916</v>
          </cell>
          <cell r="D677" t="str">
            <v>디지털미디어총괄</v>
          </cell>
          <cell r="E677" t="str">
            <v>디지털프린팅사업부</v>
          </cell>
          <cell r="F677" t="str">
            <v>선행1그룹 Lab 2(디지털프린팅사업부)</v>
          </cell>
        </row>
        <row r="678">
          <cell r="A678" t="str">
            <v>박기주</v>
          </cell>
          <cell r="B678" t="str">
            <v>E6(수석)</v>
          </cell>
          <cell r="C678">
            <v>6508131042528</v>
          </cell>
          <cell r="D678" t="str">
            <v>디지털미디어총괄</v>
          </cell>
          <cell r="E678" t="str">
            <v>디지털프린팅사업부</v>
          </cell>
          <cell r="F678" t="str">
            <v>C-Project T/F(디지털프린팅사업부)</v>
          </cell>
        </row>
        <row r="679">
          <cell r="A679" t="str">
            <v>박남숙</v>
          </cell>
          <cell r="B679" t="str">
            <v>T3(사원)</v>
          </cell>
          <cell r="C679">
            <v>7609152586012</v>
          </cell>
          <cell r="D679" t="str">
            <v>디지털미디어총괄</v>
          </cell>
          <cell r="E679" t="str">
            <v>디지털프린팅사업부</v>
          </cell>
          <cell r="F679" t="str">
            <v>품질운영그룹(디지털프린팅사업부)</v>
          </cell>
        </row>
        <row r="680">
          <cell r="A680" t="str">
            <v>박대식</v>
          </cell>
          <cell r="B680" t="str">
            <v>G7(부장)</v>
          </cell>
          <cell r="C680">
            <v>6203311696111</v>
          </cell>
          <cell r="D680" t="str">
            <v>디지털미디어총괄</v>
          </cell>
          <cell r="E680" t="str">
            <v>디지털프린팅사업부</v>
          </cell>
          <cell r="F680" t="str">
            <v>기획그룹(디지털프린팅사업부)</v>
          </cell>
        </row>
        <row r="681">
          <cell r="A681" t="str">
            <v>박동채</v>
          </cell>
          <cell r="B681" t="str">
            <v>E6(수석)</v>
          </cell>
          <cell r="C681">
            <v>6302061798316</v>
          </cell>
          <cell r="D681" t="str">
            <v>디지털미디어총괄</v>
          </cell>
          <cell r="E681" t="str">
            <v>디지털프린팅사업부</v>
          </cell>
          <cell r="F681" t="str">
            <v>S/W개발1그룹(디지털프린팅사업부)</v>
          </cell>
        </row>
        <row r="682">
          <cell r="A682" t="str">
            <v>박동훈</v>
          </cell>
          <cell r="B682" t="str">
            <v>E6(수석)</v>
          </cell>
          <cell r="C682">
            <v>6009171709613</v>
          </cell>
          <cell r="D682" t="str">
            <v>디지털미디어총괄</v>
          </cell>
          <cell r="E682" t="str">
            <v>디지털프린팅사업부</v>
          </cell>
          <cell r="F682" t="str">
            <v>선행1그룹 Lab 1(디지털프린팅사업부)</v>
          </cell>
        </row>
        <row r="683">
          <cell r="A683" t="str">
            <v>박두호</v>
          </cell>
          <cell r="B683" t="str">
            <v>G5(과장)</v>
          </cell>
          <cell r="C683">
            <v>6910011402731</v>
          </cell>
          <cell r="D683" t="str">
            <v>디지털미디어총괄</v>
          </cell>
          <cell r="E683" t="str">
            <v>디지털프린팅사업부</v>
          </cell>
          <cell r="F683" t="str">
            <v>인사그룹(디지털프린팅사업부)</v>
          </cell>
        </row>
        <row r="684">
          <cell r="A684" t="str">
            <v>박래승</v>
          </cell>
          <cell r="B684" t="str">
            <v>M7(부장)</v>
          </cell>
          <cell r="C684">
            <v>5909051551228</v>
          </cell>
          <cell r="D684" t="str">
            <v>디지털미디어총괄</v>
          </cell>
          <cell r="E684" t="str">
            <v>디지털프린팅사업부</v>
          </cell>
          <cell r="F684" t="str">
            <v>EPM(디지털프린팅사업부)</v>
          </cell>
        </row>
        <row r="685">
          <cell r="A685" t="str">
            <v>박래현</v>
          </cell>
          <cell r="B685" t="str">
            <v>P1(사원)</v>
          </cell>
          <cell r="C685">
            <v>8210151697911</v>
          </cell>
          <cell r="D685" t="str">
            <v>디지털미디어총괄</v>
          </cell>
          <cell r="E685" t="str">
            <v>디지털프린팅사업부</v>
          </cell>
          <cell r="F685" t="str">
            <v>LBP제조(디지털프린팅사업부)</v>
          </cell>
        </row>
        <row r="686">
          <cell r="A686" t="str">
            <v>박만석</v>
          </cell>
          <cell r="B686" t="str">
            <v>E4(선임)</v>
          </cell>
          <cell r="C686">
            <v>7406131574511</v>
          </cell>
          <cell r="D686" t="str">
            <v>디지털미디어총괄</v>
          </cell>
          <cell r="E686" t="str">
            <v>디지털프린팅사업부</v>
          </cell>
          <cell r="F686" t="str">
            <v>선행2그룹 Lab 1(디지털프린팅사업부)</v>
          </cell>
        </row>
        <row r="687">
          <cell r="A687" t="str">
            <v>박문배</v>
          </cell>
          <cell r="B687" t="str">
            <v>E5(책임)</v>
          </cell>
          <cell r="C687">
            <v>6705101684315</v>
          </cell>
          <cell r="D687" t="str">
            <v>디지털미디어총괄</v>
          </cell>
          <cell r="E687" t="str">
            <v>디지털프린팅사업부</v>
          </cell>
          <cell r="F687" t="str">
            <v>C-Project T/F(디지털프린팅사업부)</v>
          </cell>
        </row>
        <row r="688">
          <cell r="A688" t="str">
            <v>박미자</v>
          </cell>
          <cell r="B688" t="str">
            <v>G3(사원)</v>
          </cell>
          <cell r="C688">
            <v>8205182500311</v>
          </cell>
          <cell r="D688" t="str">
            <v>디지털미디어총괄</v>
          </cell>
          <cell r="E688" t="str">
            <v>디지털프린팅사업부</v>
          </cell>
          <cell r="F688" t="str">
            <v>선행연구팀(디지털프린팅사업부)</v>
          </cell>
        </row>
        <row r="689">
          <cell r="A689" t="str">
            <v>박민수</v>
          </cell>
          <cell r="B689" t="str">
            <v>E4(선임)</v>
          </cell>
          <cell r="C689">
            <v>7605271011321</v>
          </cell>
          <cell r="D689" t="str">
            <v>디지털미디어총괄</v>
          </cell>
          <cell r="E689" t="str">
            <v>디지털프린팅사업부</v>
          </cell>
          <cell r="F689" t="str">
            <v>S/W개발2그룹(디지털프린팅사업부)</v>
          </cell>
        </row>
        <row r="690">
          <cell r="A690" t="str">
            <v>박민준</v>
          </cell>
          <cell r="B690" t="str">
            <v>G4(대리)</v>
          </cell>
          <cell r="C690">
            <v>7509271482216</v>
          </cell>
          <cell r="D690" t="str">
            <v>디지털미디어총괄</v>
          </cell>
          <cell r="E690" t="str">
            <v>디지털프린팅사업부</v>
          </cell>
          <cell r="F690" t="str">
            <v>구매기획그룹(디지털프린팅사업부)</v>
          </cell>
        </row>
        <row r="691">
          <cell r="A691" t="str">
            <v>박병록</v>
          </cell>
          <cell r="B691" t="str">
            <v>상무보</v>
          </cell>
          <cell r="C691">
            <v>6408051481211</v>
          </cell>
          <cell r="D691" t="str">
            <v>디지털미디어총괄</v>
          </cell>
          <cell r="E691" t="str">
            <v>디지털프린팅사업부</v>
          </cell>
          <cell r="F691" t="str">
            <v>중국/동남아마케팅그룹(디지털프린팅사업부)</v>
          </cell>
        </row>
        <row r="692">
          <cell r="A692" t="str">
            <v>박병오</v>
          </cell>
          <cell r="B692" t="str">
            <v>E6(수석)</v>
          </cell>
          <cell r="C692">
            <v>6612241448811</v>
          </cell>
          <cell r="D692" t="str">
            <v>디지털미디어총괄</v>
          </cell>
          <cell r="E692" t="str">
            <v>디지털프린팅사업부</v>
          </cell>
          <cell r="F692" t="str">
            <v>S/W개발1그룹(디지털프린팅사업부)</v>
          </cell>
        </row>
        <row r="693">
          <cell r="A693" t="str">
            <v>박병우</v>
          </cell>
          <cell r="B693" t="str">
            <v>P3(사원)</v>
          </cell>
          <cell r="C693">
            <v>7812241937818</v>
          </cell>
          <cell r="D693" t="str">
            <v>디지털미디어총괄</v>
          </cell>
          <cell r="E693" t="str">
            <v>디지털프린팅사업부</v>
          </cell>
          <cell r="F693" t="str">
            <v>SMD제조(디지털프린팅사업부)</v>
          </cell>
        </row>
        <row r="694">
          <cell r="A694" t="str">
            <v>박병하</v>
          </cell>
          <cell r="B694" t="str">
            <v>E5(책임)</v>
          </cell>
          <cell r="C694">
            <v>7103121067311</v>
          </cell>
          <cell r="D694" t="str">
            <v>디지털미디어총괄</v>
          </cell>
          <cell r="E694" t="str">
            <v>디지털프린팅사업부</v>
          </cell>
          <cell r="F694" t="str">
            <v>선행3그룹 Lab 1(디지털프린팅사업부)</v>
          </cell>
        </row>
        <row r="695">
          <cell r="A695" t="str">
            <v>박병환</v>
          </cell>
          <cell r="B695" t="str">
            <v>G6(차장)</v>
          </cell>
          <cell r="C695">
            <v>7010121784123</v>
          </cell>
          <cell r="D695" t="str">
            <v>디지털미디어총괄</v>
          </cell>
          <cell r="E695" t="str">
            <v>디지털프린팅사업부</v>
          </cell>
          <cell r="F695" t="str">
            <v>개발구매그룹(디지털프린팅사업부)</v>
          </cell>
        </row>
        <row r="696">
          <cell r="A696" t="str">
            <v>박보연</v>
          </cell>
          <cell r="B696" t="str">
            <v>P1(사원)</v>
          </cell>
          <cell r="C696">
            <v>8401032894917</v>
          </cell>
          <cell r="D696" t="str">
            <v>디지털미디어총괄</v>
          </cell>
          <cell r="E696" t="str">
            <v>디지털프린팅사업부</v>
          </cell>
          <cell r="F696" t="str">
            <v>LBP제조(디지털프린팅사업부)</v>
          </cell>
        </row>
        <row r="697">
          <cell r="A697" t="str">
            <v>박복기</v>
          </cell>
          <cell r="B697" t="str">
            <v>E5(책임)</v>
          </cell>
          <cell r="C697">
            <v>7509162852011</v>
          </cell>
          <cell r="D697" t="str">
            <v>디지털미디어총괄</v>
          </cell>
          <cell r="E697" t="str">
            <v>디지털프린팅사업부</v>
          </cell>
          <cell r="F697" t="str">
            <v>상품화개발그룹(디지털프린팅사업부)</v>
          </cell>
        </row>
        <row r="698">
          <cell r="A698" t="str">
            <v>박봉식</v>
          </cell>
          <cell r="B698" t="str">
            <v>P2(사원)</v>
          </cell>
          <cell r="C698">
            <v>8201061117621</v>
          </cell>
          <cell r="D698" t="str">
            <v>디지털미디어총괄</v>
          </cell>
          <cell r="E698" t="str">
            <v>디지털프린팅사업부</v>
          </cell>
          <cell r="F698" t="str">
            <v>LBP제조(디지털프린팅사업부)</v>
          </cell>
        </row>
        <row r="699">
          <cell r="A699" t="str">
            <v>박봉욱</v>
          </cell>
          <cell r="B699" t="str">
            <v>E4(선임)</v>
          </cell>
          <cell r="C699">
            <v>7406051648616</v>
          </cell>
          <cell r="D699" t="str">
            <v>디지털미디어총괄</v>
          </cell>
          <cell r="E699" t="str">
            <v>디지털프린팅사업부</v>
          </cell>
          <cell r="F699" t="str">
            <v>S/W개발2그룹(디지털프린팅사업부)</v>
          </cell>
        </row>
        <row r="700">
          <cell r="A700" t="str">
            <v>박상규</v>
          </cell>
          <cell r="B700" t="str">
            <v>E3(사원)</v>
          </cell>
          <cell r="C700">
            <v>7908081019510</v>
          </cell>
          <cell r="D700" t="str">
            <v>디지털미디어총괄</v>
          </cell>
          <cell r="E700" t="str">
            <v>디지털프린팅사업부</v>
          </cell>
          <cell r="F700" t="str">
            <v>S/W개발2그룹(디지털프린팅사업부)</v>
          </cell>
        </row>
        <row r="701">
          <cell r="A701" t="str">
            <v>박상기</v>
          </cell>
          <cell r="B701" t="str">
            <v>G6(차장)</v>
          </cell>
          <cell r="C701">
            <v>6612231930811</v>
          </cell>
          <cell r="D701" t="str">
            <v>디지털미디어총괄</v>
          </cell>
          <cell r="E701" t="str">
            <v>디지털프린팅사업부</v>
          </cell>
          <cell r="F701" t="str">
            <v>생산관리(디지털프린팅사업부)</v>
          </cell>
        </row>
        <row r="702">
          <cell r="A702" t="str">
            <v>박상길</v>
          </cell>
          <cell r="B702" t="str">
            <v>G5(과장)</v>
          </cell>
          <cell r="C702">
            <v>6107111067422</v>
          </cell>
          <cell r="D702" t="str">
            <v>디지털미디어총괄</v>
          </cell>
          <cell r="E702" t="str">
            <v>디지털프린팅사업부</v>
          </cell>
          <cell r="F702" t="str">
            <v>구매기획그룹(디지털프린팅사업부)</v>
          </cell>
        </row>
        <row r="703">
          <cell r="A703" t="str">
            <v>박상신</v>
          </cell>
          <cell r="B703" t="str">
            <v>E6(수석)</v>
          </cell>
          <cell r="C703">
            <v>6309281017315</v>
          </cell>
          <cell r="D703" t="str">
            <v>디지털미디어총괄</v>
          </cell>
          <cell r="E703" t="str">
            <v>디지털프린팅사업부</v>
          </cell>
          <cell r="F703" t="str">
            <v>상품화개발그룹(디지털프린팅사업부)</v>
          </cell>
        </row>
        <row r="704">
          <cell r="A704" t="str">
            <v>박상우</v>
          </cell>
          <cell r="B704" t="str">
            <v>E4(선임)</v>
          </cell>
          <cell r="C704">
            <v>7607101002017</v>
          </cell>
          <cell r="D704" t="str">
            <v>디지털미디어총괄</v>
          </cell>
          <cell r="E704" t="str">
            <v>디지털프린팅사업부</v>
          </cell>
          <cell r="F704" t="str">
            <v>S/W개발1그룹(디지털프린팅사업부)</v>
          </cell>
        </row>
        <row r="705">
          <cell r="A705" t="str">
            <v>박상준</v>
          </cell>
          <cell r="B705" t="str">
            <v>P3(사원)</v>
          </cell>
          <cell r="C705">
            <v>7703271665911</v>
          </cell>
          <cell r="D705" t="str">
            <v>디지털미디어총괄</v>
          </cell>
          <cell r="E705" t="str">
            <v>디지털프린팅사업부</v>
          </cell>
          <cell r="F705" t="str">
            <v>SMD제조(디지털프린팅사업부)</v>
          </cell>
        </row>
        <row r="706">
          <cell r="A706" t="str">
            <v>박상진</v>
          </cell>
          <cell r="B706" t="str">
            <v>E4(선임)</v>
          </cell>
          <cell r="C706">
            <v>7510181167425</v>
          </cell>
          <cell r="D706" t="str">
            <v>디지털미디어총괄</v>
          </cell>
          <cell r="E706" t="str">
            <v>디지털프린팅사업부</v>
          </cell>
          <cell r="F706" t="str">
            <v>S/W개발1그룹(디지털프린팅사업부)</v>
          </cell>
        </row>
        <row r="707">
          <cell r="A707" t="str">
            <v>박상진</v>
          </cell>
          <cell r="B707" t="str">
            <v>E1(사원)</v>
          </cell>
          <cell r="C707">
            <v>8209061651211</v>
          </cell>
          <cell r="D707" t="str">
            <v>디지털미디어총괄</v>
          </cell>
          <cell r="E707" t="str">
            <v>디지털프린팅사업부</v>
          </cell>
          <cell r="F707" t="str">
            <v>EP개발그룹(디지털프린팅사업부)</v>
          </cell>
        </row>
        <row r="708">
          <cell r="A708" t="str">
            <v>박상철</v>
          </cell>
          <cell r="B708" t="str">
            <v>E5(책임)</v>
          </cell>
          <cell r="C708">
            <v>6502171803123</v>
          </cell>
          <cell r="D708" t="str">
            <v>디지털미디어총괄</v>
          </cell>
          <cell r="E708" t="str">
            <v>디지털프린팅사업부</v>
          </cell>
          <cell r="F708" t="str">
            <v>CE그룹(디지털프린팅사업부)</v>
          </cell>
        </row>
        <row r="709">
          <cell r="A709" t="str">
            <v>박상혁</v>
          </cell>
          <cell r="B709" t="str">
            <v>T2(사원)</v>
          </cell>
          <cell r="C709">
            <v>7812221117825</v>
          </cell>
          <cell r="D709" t="str">
            <v>디지털미디어총괄</v>
          </cell>
          <cell r="E709" t="str">
            <v>디지털프린팅사업부</v>
          </cell>
          <cell r="F709" t="str">
            <v>제품기술그룹(디지털프린팅사업부)</v>
          </cell>
        </row>
        <row r="710">
          <cell r="A710" t="str">
            <v>박상현</v>
          </cell>
          <cell r="B710" t="str">
            <v>E4(선임)</v>
          </cell>
          <cell r="C710">
            <v>7903231124320</v>
          </cell>
          <cell r="D710" t="str">
            <v>디지털미디어총괄</v>
          </cell>
          <cell r="E710" t="str">
            <v>디지털프린팅사업부</v>
          </cell>
          <cell r="F710" t="str">
            <v>S/W개발2그룹(디지털프린팅사업부)</v>
          </cell>
        </row>
        <row r="711">
          <cell r="A711" t="str">
            <v>박상현</v>
          </cell>
          <cell r="B711" t="str">
            <v>M3(사원)</v>
          </cell>
          <cell r="C711">
            <v>7805261074414</v>
          </cell>
          <cell r="D711" t="str">
            <v>디지털미디어총괄</v>
          </cell>
          <cell r="E711" t="str">
            <v>디지털프린팅사업부</v>
          </cell>
          <cell r="F711" t="str">
            <v>상품기획그룹(디지털프린팅사업부)</v>
          </cell>
        </row>
        <row r="712">
          <cell r="A712" t="str">
            <v>박상협</v>
          </cell>
          <cell r="B712" t="str">
            <v>E4(선임)</v>
          </cell>
          <cell r="C712">
            <v>7502281025612</v>
          </cell>
          <cell r="D712" t="str">
            <v>디지털미디어총괄</v>
          </cell>
          <cell r="E712" t="str">
            <v>디지털프린팅사업부</v>
          </cell>
          <cell r="F712" t="str">
            <v>S/W개발2그룹(디지털프린팅사업부)</v>
          </cell>
        </row>
        <row r="713">
          <cell r="A713" t="str">
            <v>박상호</v>
          </cell>
          <cell r="B713" t="str">
            <v>P2(사원)</v>
          </cell>
          <cell r="C713">
            <v>8301191110810</v>
          </cell>
          <cell r="D713" t="str">
            <v>디지털미디어총괄</v>
          </cell>
          <cell r="E713" t="str">
            <v>디지털프린팅사업부</v>
          </cell>
          <cell r="F713" t="str">
            <v>SMD제조(디지털프린팅사업부)</v>
          </cell>
        </row>
        <row r="714">
          <cell r="A714" t="str">
            <v>박서원</v>
          </cell>
          <cell r="B714" t="str">
            <v>E6(수석)</v>
          </cell>
          <cell r="C714">
            <v>6510281109411</v>
          </cell>
          <cell r="D714" t="str">
            <v>디지털미디어총괄</v>
          </cell>
          <cell r="E714" t="str">
            <v>디지털프린팅사업부</v>
          </cell>
          <cell r="F714" t="str">
            <v>상품화개발그룹(디지털프린팅사업부)</v>
          </cell>
        </row>
        <row r="715">
          <cell r="A715" t="str">
            <v>박서희</v>
          </cell>
          <cell r="B715" t="str">
            <v>P1(사원)</v>
          </cell>
          <cell r="C715">
            <v>8010052925715</v>
          </cell>
          <cell r="D715" t="str">
            <v>디지털미디어총괄</v>
          </cell>
          <cell r="E715" t="str">
            <v>디지털프린팅사업부</v>
          </cell>
          <cell r="F715" t="str">
            <v>LBP제조(디지털프린팅사업부)</v>
          </cell>
        </row>
        <row r="716">
          <cell r="A716" t="str">
            <v>박석윤</v>
          </cell>
          <cell r="B716" t="str">
            <v>G5(과장)</v>
          </cell>
          <cell r="C716">
            <v>7110201405119</v>
          </cell>
          <cell r="D716" t="str">
            <v>디지털미디어총괄</v>
          </cell>
          <cell r="E716" t="str">
            <v>디지털프린팅사업부</v>
          </cell>
          <cell r="F716" t="str">
            <v>선행연구팀(디지털프린팅사업부)</v>
          </cell>
        </row>
        <row r="717">
          <cell r="A717" t="str">
            <v>박선영</v>
          </cell>
          <cell r="B717" t="str">
            <v>T3(사원)</v>
          </cell>
          <cell r="C717">
            <v>8212132122210</v>
          </cell>
          <cell r="D717" t="str">
            <v>디지털미디어총괄</v>
          </cell>
          <cell r="E717" t="str">
            <v>디지털프린팅사업부</v>
          </cell>
          <cell r="F717" t="str">
            <v>제품기술그룹(디지털프린팅사업부)</v>
          </cell>
        </row>
        <row r="718">
          <cell r="A718" t="str">
            <v>박선영</v>
          </cell>
          <cell r="B718" t="str">
            <v>E3(사원)</v>
          </cell>
          <cell r="C718">
            <v>8206092690513</v>
          </cell>
          <cell r="D718" t="str">
            <v>디지털미디어총괄</v>
          </cell>
          <cell r="E718" t="str">
            <v>디지털프린팅사업부</v>
          </cell>
          <cell r="F718" t="str">
            <v>S/W개발2그룹(디지털프린팅사업부)</v>
          </cell>
        </row>
        <row r="719">
          <cell r="A719" t="str">
            <v>박선조</v>
          </cell>
          <cell r="B719" t="str">
            <v>G3(사원)</v>
          </cell>
          <cell r="C719">
            <v>8201111110215</v>
          </cell>
          <cell r="D719" t="str">
            <v>디지털미디어총괄</v>
          </cell>
          <cell r="E719" t="str">
            <v>디지털프린팅사업부</v>
          </cell>
          <cell r="F719" t="str">
            <v>구매기획그룹(디지털프린팅사업부)</v>
          </cell>
        </row>
        <row r="720">
          <cell r="A720" t="str">
            <v>박성규</v>
          </cell>
          <cell r="B720" t="str">
            <v>E5(책임)</v>
          </cell>
          <cell r="C720">
            <v>6801191696615</v>
          </cell>
          <cell r="D720" t="str">
            <v>디지털미디어총괄</v>
          </cell>
          <cell r="E720" t="str">
            <v>디지털프린팅사업부</v>
          </cell>
          <cell r="F720" t="str">
            <v>S/W개발2그룹(디지털프린팅사업부)</v>
          </cell>
        </row>
        <row r="721">
          <cell r="A721" t="str">
            <v>박성민</v>
          </cell>
          <cell r="B721" t="str">
            <v>E4(선임)</v>
          </cell>
          <cell r="C721">
            <v>7703031026313</v>
          </cell>
          <cell r="D721" t="str">
            <v>디지털미디어총괄</v>
          </cell>
          <cell r="E721" t="str">
            <v>디지털프린팅사업부</v>
          </cell>
          <cell r="F721" t="str">
            <v>EP개발그룹(디지털프린팅사업부)</v>
          </cell>
        </row>
        <row r="722">
          <cell r="A722" t="str">
            <v>박성우</v>
          </cell>
          <cell r="B722" t="str">
            <v>E3(사원)</v>
          </cell>
          <cell r="C722">
            <v>7903021519915</v>
          </cell>
          <cell r="D722" t="str">
            <v>디지털미디어총괄</v>
          </cell>
          <cell r="E722" t="str">
            <v>디지털프린팅사업부</v>
          </cell>
          <cell r="F722" t="str">
            <v>상품화개발그룹(디지털프린팅사업부)</v>
          </cell>
        </row>
        <row r="723">
          <cell r="A723" t="str">
            <v>박성일</v>
          </cell>
          <cell r="B723" t="str">
            <v>E3(사원)</v>
          </cell>
          <cell r="C723">
            <v>7807011254324</v>
          </cell>
          <cell r="D723" t="str">
            <v>디지털미디어총괄</v>
          </cell>
          <cell r="E723" t="str">
            <v>디지털프린팅사업부</v>
          </cell>
          <cell r="F723" t="str">
            <v>S/W개발2그룹(디지털프린팅사업부)</v>
          </cell>
        </row>
        <row r="724">
          <cell r="A724" t="str">
            <v>박성일</v>
          </cell>
          <cell r="B724" t="str">
            <v>P1(사원)</v>
          </cell>
          <cell r="C724">
            <v>8103151117417</v>
          </cell>
          <cell r="D724" t="str">
            <v>디지털미디어총괄</v>
          </cell>
          <cell r="E724" t="str">
            <v>디지털프린팅사업부</v>
          </cell>
          <cell r="F724" t="str">
            <v>LBP제조(디지털프린팅사업부)</v>
          </cell>
        </row>
        <row r="725">
          <cell r="A725" t="str">
            <v>박성준</v>
          </cell>
          <cell r="B725" t="str">
            <v>E3(사원)</v>
          </cell>
          <cell r="C725">
            <v>7708251904419</v>
          </cell>
          <cell r="D725" t="str">
            <v>디지털미디어총괄</v>
          </cell>
          <cell r="E725" t="str">
            <v>디지털프린팅사업부</v>
          </cell>
          <cell r="F725" t="str">
            <v>S/W개발2그룹(디지털프린팅사업부)</v>
          </cell>
        </row>
        <row r="726">
          <cell r="A726" t="str">
            <v>박성준</v>
          </cell>
          <cell r="B726" t="str">
            <v>E5(책임)</v>
          </cell>
          <cell r="C726">
            <v>6801191691619</v>
          </cell>
          <cell r="D726" t="str">
            <v>디지털미디어총괄</v>
          </cell>
          <cell r="E726" t="str">
            <v>디지털프린팅사업부</v>
          </cell>
          <cell r="F726" t="str">
            <v>선행3그룹 Lab 1(디지털프린팅사업부)</v>
          </cell>
        </row>
        <row r="727">
          <cell r="A727" t="str">
            <v>박성준</v>
          </cell>
          <cell r="B727" t="str">
            <v>P3(사원)</v>
          </cell>
          <cell r="C727">
            <v>7808151094611</v>
          </cell>
          <cell r="D727" t="str">
            <v>디지털미디어총괄</v>
          </cell>
          <cell r="E727" t="str">
            <v>디지털프린팅사업부</v>
          </cell>
          <cell r="F727" t="str">
            <v>LBP제조(디지털프린팅사업부)</v>
          </cell>
        </row>
        <row r="728">
          <cell r="A728" t="str">
            <v>박성진</v>
          </cell>
          <cell r="B728" t="str">
            <v>E1(사원)</v>
          </cell>
          <cell r="C728">
            <v>8110171093312</v>
          </cell>
          <cell r="D728" t="str">
            <v>디지털미디어총괄</v>
          </cell>
          <cell r="E728" t="str">
            <v>디지털프린팅사업부</v>
          </cell>
          <cell r="F728" t="str">
            <v>선행3그룹 Lab 2(디지털프린팅사업부)</v>
          </cell>
        </row>
        <row r="729">
          <cell r="A729" t="str">
            <v>박성택</v>
          </cell>
          <cell r="B729" t="str">
            <v>E5(책임)</v>
          </cell>
          <cell r="C729">
            <v>6901271717710</v>
          </cell>
          <cell r="D729" t="str">
            <v>디지털미디어총괄</v>
          </cell>
          <cell r="E729" t="str">
            <v>디지털프린팅사업부</v>
          </cell>
          <cell r="F729" t="str">
            <v>S/W개발1그룹(디지털프린팅사업부)</v>
          </cell>
        </row>
        <row r="730">
          <cell r="A730" t="str">
            <v>박성환</v>
          </cell>
          <cell r="B730" t="str">
            <v>E1(사원)</v>
          </cell>
          <cell r="C730">
            <v>8602221409322</v>
          </cell>
          <cell r="D730" t="str">
            <v>디지털미디어총괄</v>
          </cell>
          <cell r="E730" t="str">
            <v>디지털프린팅사업부</v>
          </cell>
          <cell r="F730" t="str">
            <v>선행3그룹 Lab 2(디지털프린팅사업부)</v>
          </cell>
        </row>
        <row r="731">
          <cell r="A731" t="str">
            <v>박소희</v>
          </cell>
          <cell r="B731" t="str">
            <v>M2(사원)</v>
          </cell>
          <cell r="C731">
            <v>8301082800915</v>
          </cell>
          <cell r="D731" t="str">
            <v>디지털미디어총괄</v>
          </cell>
          <cell r="E731" t="str">
            <v>디지털프린팅사업부</v>
          </cell>
          <cell r="F731" t="str">
            <v>Global운영그룹(디지털프린팅사업부)</v>
          </cell>
        </row>
        <row r="732">
          <cell r="A732" t="str">
            <v>박수범</v>
          </cell>
          <cell r="B732" t="str">
            <v>E1(사원)</v>
          </cell>
          <cell r="C732">
            <v>8103231692038</v>
          </cell>
          <cell r="D732" t="str">
            <v>디지털미디어총괄</v>
          </cell>
          <cell r="E732" t="str">
            <v>디지털프린팅사업부</v>
          </cell>
          <cell r="F732" t="str">
            <v>선행3그룹 Lab 2(디지털프린팅사업부)</v>
          </cell>
        </row>
        <row r="733">
          <cell r="A733" t="str">
            <v>박수봉</v>
          </cell>
          <cell r="B733" t="str">
            <v>T3(사원)</v>
          </cell>
          <cell r="C733">
            <v>7806241691514</v>
          </cell>
          <cell r="D733" t="str">
            <v>디지털미디어총괄</v>
          </cell>
          <cell r="E733" t="str">
            <v>디지털프린팅사업부</v>
          </cell>
          <cell r="F733" t="str">
            <v>제품기술그룹(디지털프린팅사업부)</v>
          </cell>
        </row>
        <row r="734">
          <cell r="A734" t="str">
            <v>박수양</v>
          </cell>
          <cell r="B734" t="str">
            <v>P1(사원)</v>
          </cell>
          <cell r="C734">
            <v>8806272930419</v>
          </cell>
          <cell r="D734" t="str">
            <v>디지털미디어총괄</v>
          </cell>
          <cell r="E734" t="str">
            <v>디지털프린팅사업부</v>
          </cell>
          <cell r="F734" t="str">
            <v>LBP제조(디지털프린팅사업부)</v>
          </cell>
        </row>
        <row r="735">
          <cell r="A735" t="str">
            <v>박수진</v>
          </cell>
          <cell r="B735" t="str">
            <v>G3(사원)</v>
          </cell>
          <cell r="C735">
            <v>8602142804719</v>
          </cell>
          <cell r="D735" t="str">
            <v>디지털미디어총괄</v>
          </cell>
          <cell r="E735" t="str">
            <v>디지털프린팅사업부</v>
          </cell>
          <cell r="F735" t="str">
            <v>연수생(디지털프린팅사업부)</v>
          </cell>
        </row>
        <row r="736">
          <cell r="A736" t="str">
            <v>박수찬</v>
          </cell>
          <cell r="B736" t="str">
            <v>T1(사원)</v>
          </cell>
          <cell r="C736">
            <v>8606291684712</v>
          </cell>
          <cell r="D736" t="str">
            <v>디지털미디어총괄</v>
          </cell>
          <cell r="E736" t="str">
            <v>디지털프린팅사업부</v>
          </cell>
          <cell r="F736" t="str">
            <v>품질운영그룹(디지털프린팅사업부)</v>
          </cell>
        </row>
        <row r="737">
          <cell r="A737" t="str">
            <v>박수철</v>
          </cell>
          <cell r="B737" t="str">
            <v>E5(책임)</v>
          </cell>
          <cell r="C737">
            <v>6808171849722</v>
          </cell>
          <cell r="D737" t="str">
            <v>디지털미디어총괄</v>
          </cell>
          <cell r="E737" t="str">
            <v>디지털프린팅사업부</v>
          </cell>
          <cell r="F737" t="str">
            <v>S/W개발2그룹(디지털프린팅사업부)</v>
          </cell>
        </row>
        <row r="738">
          <cell r="A738" t="str">
            <v>박수희</v>
          </cell>
          <cell r="B738" t="str">
            <v>E5(책임)</v>
          </cell>
          <cell r="C738">
            <v>7312312093512</v>
          </cell>
          <cell r="D738" t="str">
            <v>디지털미디어총괄</v>
          </cell>
          <cell r="E738" t="str">
            <v>디지털프린팅사업부</v>
          </cell>
          <cell r="F738" t="str">
            <v>선행2그룹 Lab 1(디지털프린팅사업부)</v>
          </cell>
        </row>
        <row r="739">
          <cell r="A739" t="str">
            <v>박승찬</v>
          </cell>
          <cell r="B739" t="str">
            <v>E3(사원)</v>
          </cell>
          <cell r="C739">
            <v>7712191036639</v>
          </cell>
          <cell r="D739" t="str">
            <v>디지털미디어총괄</v>
          </cell>
          <cell r="E739" t="str">
            <v>디지털프린팅사업부</v>
          </cell>
          <cell r="F739" t="str">
            <v>EP개발그룹(디지털프린팅사업부)</v>
          </cell>
        </row>
        <row r="740">
          <cell r="A740" t="str">
            <v>박승훈</v>
          </cell>
          <cell r="B740" t="str">
            <v>E4(선임)</v>
          </cell>
          <cell r="C740">
            <v>7503141051913</v>
          </cell>
          <cell r="D740" t="str">
            <v>디지털미디어총괄</v>
          </cell>
          <cell r="E740" t="str">
            <v>디지털프린팅사업부</v>
          </cell>
          <cell r="F740" t="str">
            <v>선행2그룹 Lab 1(디지털프린팅사업부)</v>
          </cell>
        </row>
        <row r="741">
          <cell r="A741" t="str">
            <v>박아름</v>
          </cell>
          <cell r="B741" t="str">
            <v>G1(사원)</v>
          </cell>
          <cell r="C741">
            <v>8502172845712</v>
          </cell>
          <cell r="D741" t="str">
            <v>디지털미디어총괄</v>
          </cell>
          <cell r="E741" t="str">
            <v>디지털프린팅사업부</v>
          </cell>
          <cell r="F741" t="str">
            <v>인사그룹(디지털프린팅사업부구미)</v>
          </cell>
        </row>
        <row r="742">
          <cell r="A742" t="str">
            <v>박영국</v>
          </cell>
          <cell r="B742" t="str">
            <v>E5(책임)</v>
          </cell>
          <cell r="C742">
            <v>6006301031518</v>
          </cell>
          <cell r="D742" t="str">
            <v>디지털미디어총괄</v>
          </cell>
          <cell r="E742" t="str">
            <v>디지털프린팅사업부</v>
          </cell>
          <cell r="F742" t="str">
            <v>CE그룹(디지털프린팅사업부)</v>
          </cell>
        </row>
        <row r="743">
          <cell r="A743" t="str">
            <v>박영근</v>
          </cell>
          <cell r="B743" t="str">
            <v>T3(사원)</v>
          </cell>
          <cell r="C743">
            <v>8102281057215</v>
          </cell>
          <cell r="D743" t="str">
            <v>디지털미디어총괄</v>
          </cell>
          <cell r="E743" t="str">
            <v>디지털프린팅사업부</v>
          </cell>
          <cell r="F743" t="str">
            <v>품질보증그룹(디지털프린팅사업부)</v>
          </cell>
        </row>
        <row r="744">
          <cell r="A744" t="str">
            <v>박영남</v>
          </cell>
          <cell r="B744" t="str">
            <v>G6(차장)</v>
          </cell>
          <cell r="C744">
            <v>6402101648815</v>
          </cell>
          <cell r="D744" t="str">
            <v>디지털미디어총괄</v>
          </cell>
          <cell r="E744" t="str">
            <v>디지털프린팅사업부</v>
          </cell>
          <cell r="F744" t="str">
            <v>LBP제조(디지털프린팅사업부)</v>
          </cell>
        </row>
        <row r="745">
          <cell r="A745" t="str">
            <v>박영란</v>
          </cell>
          <cell r="B745" t="str">
            <v>E3(사원)</v>
          </cell>
          <cell r="C745">
            <v>7807202792411</v>
          </cell>
          <cell r="D745" t="str">
            <v>디지털미디어총괄</v>
          </cell>
          <cell r="E745" t="str">
            <v>디지털프린팅사업부</v>
          </cell>
          <cell r="F745" t="str">
            <v>CE그룹(디지털프린팅사업부)</v>
          </cell>
        </row>
        <row r="746">
          <cell r="A746" t="str">
            <v>박영재</v>
          </cell>
          <cell r="B746" t="str">
            <v>E5(책임)</v>
          </cell>
          <cell r="C746">
            <v>7409091005216</v>
          </cell>
          <cell r="D746" t="str">
            <v>디지털미디어총괄</v>
          </cell>
          <cell r="E746" t="str">
            <v>디지털프린팅사업부</v>
          </cell>
          <cell r="F746" t="str">
            <v>선행1그룹 Lab 5(디지털프린팅사업부)</v>
          </cell>
        </row>
        <row r="747">
          <cell r="A747" t="str">
            <v>박영진</v>
          </cell>
          <cell r="B747" t="str">
            <v>E4(선임)</v>
          </cell>
          <cell r="C747">
            <v>7501131148523</v>
          </cell>
          <cell r="D747" t="str">
            <v>디지털미디어총괄</v>
          </cell>
          <cell r="E747" t="str">
            <v>디지털프린팅사업부</v>
          </cell>
          <cell r="F747" t="str">
            <v>선행2그룹 Lab 1(디지털프린팅사업부)</v>
          </cell>
        </row>
        <row r="748">
          <cell r="A748" t="str">
            <v>박용록</v>
          </cell>
          <cell r="B748" t="str">
            <v>G6(차장)</v>
          </cell>
          <cell r="C748">
            <v>6101161804918</v>
          </cell>
          <cell r="D748" t="str">
            <v>디지털미디어총괄</v>
          </cell>
          <cell r="E748" t="str">
            <v>디지털프린팅사업부</v>
          </cell>
          <cell r="F748" t="str">
            <v>제조그룹(디지털프린팅사업부)</v>
          </cell>
        </row>
        <row r="749">
          <cell r="A749" t="str">
            <v>박용면</v>
          </cell>
          <cell r="B749" t="str">
            <v>E6(수석)</v>
          </cell>
          <cell r="C749">
            <v>5508041231319</v>
          </cell>
          <cell r="D749" t="str">
            <v>디지털미디어총괄</v>
          </cell>
          <cell r="E749" t="str">
            <v>디지털프린팅사업부</v>
          </cell>
          <cell r="F749" t="str">
            <v>CE그룹(디지털프린팅사업부)</v>
          </cell>
        </row>
        <row r="750">
          <cell r="A750" t="str">
            <v>박용복</v>
          </cell>
          <cell r="B750" t="str">
            <v>T5(과장)</v>
          </cell>
          <cell r="C750">
            <v>7005121632218</v>
          </cell>
          <cell r="D750" t="str">
            <v>디지털미디어총괄</v>
          </cell>
          <cell r="E750" t="str">
            <v>디지털프린팅사업부</v>
          </cell>
          <cell r="F750" t="str">
            <v>품질운영그룹(디지털프린팅사업부)</v>
          </cell>
        </row>
        <row r="751">
          <cell r="A751" t="str">
            <v>박용식</v>
          </cell>
          <cell r="B751" t="str">
            <v>E5(책임)</v>
          </cell>
          <cell r="C751">
            <v>7305181052815</v>
          </cell>
          <cell r="D751" t="str">
            <v>디지털미디어총괄</v>
          </cell>
          <cell r="E751" t="str">
            <v>디지털프린팅사업부</v>
          </cell>
          <cell r="F751" t="str">
            <v>연수생(디지털프린팅사업부)</v>
          </cell>
        </row>
        <row r="752">
          <cell r="A752" t="str">
            <v>박용조</v>
          </cell>
          <cell r="B752" t="str">
            <v>E5(책임)</v>
          </cell>
          <cell r="C752">
            <v>7404081932513</v>
          </cell>
          <cell r="D752" t="str">
            <v>디지털미디어총괄</v>
          </cell>
          <cell r="E752" t="str">
            <v>디지털프린팅사업부</v>
          </cell>
          <cell r="F752" t="str">
            <v>S/W개발1그룹(디지털프린팅사업부)</v>
          </cell>
        </row>
        <row r="753">
          <cell r="A753" t="str">
            <v>박용진</v>
          </cell>
          <cell r="B753" t="str">
            <v>M5(과장)</v>
          </cell>
          <cell r="C753">
            <v>6907191094011</v>
          </cell>
          <cell r="D753" t="str">
            <v>디지털미디어총괄</v>
          </cell>
          <cell r="E753" t="str">
            <v>디지털프린팅사업부</v>
          </cell>
          <cell r="F753" t="str">
            <v>SSDP(디지털프린팅사업부)</v>
          </cell>
        </row>
        <row r="754">
          <cell r="A754" t="str">
            <v>박용환</v>
          </cell>
          <cell r="B754" t="str">
            <v>E6(수석)</v>
          </cell>
          <cell r="C754">
            <v>6508201101224</v>
          </cell>
          <cell r="D754" t="str">
            <v>디지털미디어총괄</v>
          </cell>
          <cell r="E754" t="str">
            <v>디지털프린팅사업부</v>
          </cell>
          <cell r="F754" t="str">
            <v>상품화개발그룹(디지털프린팅사업부)</v>
          </cell>
        </row>
        <row r="755">
          <cell r="A755" t="str">
            <v>박원호</v>
          </cell>
          <cell r="B755" t="str">
            <v>E5(책임)</v>
          </cell>
          <cell r="C755">
            <v>7002051533619</v>
          </cell>
          <cell r="D755" t="str">
            <v>디지털미디어총괄</v>
          </cell>
          <cell r="E755" t="str">
            <v>디지털프린팅사업부</v>
          </cell>
          <cell r="F755" t="str">
            <v>선행2그룹 Lab 1(디지털프린팅사업부)</v>
          </cell>
        </row>
        <row r="756">
          <cell r="A756" t="str">
            <v>박유연</v>
          </cell>
          <cell r="B756" t="str">
            <v>M4(대리)</v>
          </cell>
          <cell r="C756">
            <v>7808192550317</v>
          </cell>
          <cell r="D756" t="str">
            <v>디지털미디어총괄</v>
          </cell>
          <cell r="E756" t="str">
            <v>디지털프린팅사업부</v>
          </cell>
          <cell r="F756" t="str">
            <v>OEM그룹(디지털프린팅사업부)</v>
          </cell>
        </row>
        <row r="757">
          <cell r="A757" t="str">
            <v>박은경</v>
          </cell>
          <cell r="B757" t="str">
            <v>G2(사원)</v>
          </cell>
          <cell r="C757">
            <v>7705232690417</v>
          </cell>
          <cell r="D757" t="str">
            <v>디지털미디어총괄</v>
          </cell>
          <cell r="E757" t="str">
            <v>디지털프린팅사업부</v>
          </cell>
          <cell r="F757" t="str">
            <v>제조그룹(디지털프린팅사업부)</v>
          </cell>
        </row>
        <row r="758">
          <cell r="A758" t="str">
            <v>박은상</v>
          </cell>
          <cell r="B758" t="str">
            <v>E4(선임)</v>
          </cell>
          <cell r="C758">
            <v>7103231937311</v>
          </cell>
          <cell r="D758" t="str">
            <v>디지털미디어총괄</v>
          </cell>
          <cell r="E758" t="str">
            <v>디지털프린팅사업부</v>
          </cell>
          <cell r="F758" t="str">
            <v>상품화개발그룹(디지털프린팅사업부)</v>
          </cell>
        </row>
        <row r="759">
          <cell r="A759" t="str">
            <v>박은석</v>
          </cell>
          <cell r="B759" t="str">
            <v>E3(사원)</v>
          </cell>
          <cell r="C759">
            <v>7908271042022</v>
          </cell>
          <cell r="D759" t="str">
            <v>디지털미디어총괄</v>
          </cell>
          <cell r="E759" t="str">
            <v>디지털프린팅사업부</v>
          </cell>
          <cell r="F759" t="str">
            <v>상품화개발그룹(디지털프린팅사업부)</v>
          </cell>
        </row>
        <row r="760">
          <cell r="A760" t="str">
            <v>박은옥</v>
          </cell>
          <cell r="B760" t="str">
            <v>E4(선임)</v>
          </cell>
          <cell r="C760">
            <v>7906192805218</v>
          </cell>
          <cell r="D760" t="str">
            <v>디지털미디어총괄</v>
          </cell>
          <cell r="E760" t="str">
            <v>디지털프린팅사업부</v>
          </cell>
          <cell r="F760" t="str">
            <v>S/W개발1그룹(디지털프린팅사업부)</v>
          </cell>
        </row>
        <row r="761">
          <cell r="A761" t="str">
            <v>박은정</v>
          </cell>
          <cell r="B761" t="str">
            <v>P2(사원)</v>
          </cell>
          <cell r="C761">
            <v>7801062632014</v>
          </cell>
          <cell r="D761" t="str">
            <v>디지털미디어총괄</v>
          </cell>
          <cell r="E761" t="str">
            <v>디지털프린팅사업부</v>
          </cell>
          <cell r="F761" t="str">
            <v>SMD제조(디지털프린팅사업부)</v>
          </cell>
        </row>
        <row r="762">
          <cell r="A762" t="str">
            <v>박인</v>
          </cell>
          <cell r="B762" t="str">
            <v>E3(사원)</v>
          </cell>
          <cell r="C762">
            <v>7705311808911</v>
          </cell>
          <cell r="D762" t="str">
            <v>디지털미디어총괄</v>
          </cell>
          <cell r="E762" t="str">
            <v>디지털프린팅사업부</v>
          </cell>
          <cell r="F762" t="str">
            <v>상품화개발그룹(디지털프린팅사업부)</v>
          </cell>
        </row>
        <row r="763">
          <cell r="A763" t="str">
            <v>박인창</v>
          </cell>
          <cell r="B763" t="str">
            <v>E4(선임)</v>
          </cell>
          <cell r="C763">
            <v>7601121452639</v>
          </cell>
          <cell r="D763" t="str">
            <v>디지털미디어총괄</v>
          </cell>
          <cell r="E763" t="str">
            <v>디지털프린팅사업부</v>
          </cell>
          <cell r="F763" t="str">
            <v>S/W개발1그룹(디지털프린팅사업부)</v>
          </cell>
        </row>
        <row r="764">
          <cell r="A764" t="str">
            <v>박인천</v>
          </cell>
          <cell r="B764" t="str">
            <v>E3(사원)</v>
          </cell>
          <cell r="C764">
            <v>7703111026326</v>
          </cell>
          <cell r="D764" t="str">
            <v>디지털미디어총괄</v>
          </cell>
          <cell r="E764" t="str">
            <v>디지털프린팅사업부</v>
          </cell>
          <cell r="F764" t="str">
            <v>S/W개발2그룹(디지털프린팅사업부)</v>
          </cell>
        </row>
        <row r="765">
          <cell r="A765" t="str">
            <v>박인호</v>
          </cell>
          <cell r="B765" t="str">
            <v>E3(사원)</v>
          </cell>
          <cell r="C765">
            <v>8006231226213</v>
          </cell>
          <cell r="D765" t="str">
            <v>디지털미디어총괄</v>
          </cell>
          <cell r="E765" t="str">
            <v>디지털프린팅사업부</v>
          </cell>
          <cell r="F765" t="str">
            <v>선행2그룹 Lab 4(디지털프린팅사업부)</v>
          </cell>
        </row>
        <row r="766">
          <cell r="A766" t="str">
            <v>박재성</v>
          </cell>
          <cell r="B766" t="str">
            <v>E5(책임)</v>
          </cell>
          <cell r="C766">
            <v>6311161802428</v>
          </cell>
          <cell r="D766" t="str">
            <v>디지털미디어총괄</v>
          </cell>
          <cell r="E766" t="str">
            <v>디지털프린팅사업부</v>
          </cell>
          <cell r="F766" t="str">
            <v>서비스기획그룹(디지털프린팅사업부)</v>
          </cell>
        </row>
        <row r="767">
          <cell r="A767" t="str">
            <v>박재영</v>
          </cell>
          <cell r="B767" t="str">
            <v>E1(사원)</v>
          </cell>
          <cell r="C767">
            <v>7906041683210</v>
          </cell>
          <cell r="D767" t="str">
            <v>디지털미디어총괄</v>
          </cell>
          <cell r="E767" t="str">
            <v>디지털프린팅사업부</v>
          </cell>
          <cell r="F767" t="str">
            <v>상품화개발그룹(디지털프린팅사업부)</v>
          </cell>
        </row>
        <row r="768">
          <cell r="A768" t="str">
            <v>박재현</v>
          </cell>
          <cell r="B768" t="str">
            <v>E4(선임)</v>
          </cell>
          <cell r="C768">
            <v>7210081683719</v>
          </cell>
          <cell r="D768" t="str">
            <v>디지털미디어총괄</v>
          </cell>
          <cell r="E768" t="str">
            <v>디지털프린팅사업부</v>
          </cell>
          <cell r="F768" t="str">
            <v>S/W개발1그룹(디지털프린팅사업부)</v>
          </cell>
        </row>
        <row r="769">
          <cell r="A769" t="str">
            <v>박재홍</v>
          </cell>
          <cell r="B769" t="str">
            <v>E5(책임)</v>
          </cell>
          <cell r="C769">
            <v>6904131790017</v>
          </cell>
          <cell r="D769" t="str">
            <v>디지털미디어총괄</v>
          </cell>
          <cell r="E769" t="str">
            <v>디지털프린팅사업부</v>
          </cell>
          <cell r="F769" t="str">
            <v>CE그룹(디지털프린팅사업부)</v>
          </cell>
        </row>
        <row r="770">
          <cell r="A770" t="str">
            <v>박재홍</v>
          </cell>
          <cell r="B770" t="str">
            <v>E3(사원)</v>
          </cell>
          <cell r="C770">
            <v>7801091899614</v>
          </cell>
          <cell r="D770" t="str">
            <v>디지털미디어총괄</v>
          </cell>
          <cell r="E770" t="str">
            <v>디지털프린팅사업부</v>
          </cell>
          <cell r="F770" t="str">
            <v>S/W개발2그룹(디지털프린팅사업부)</v>
          </cell>
        </row>
        <row r="771">
          <cell r="A771" t="str">
            <v>박재홍</v>
          </cell>
          <cell r="B771" t="str">
            <v>E5(책임)</v>
          </cell>
          <cell r="C771">
            <v>7001211676711</v>
          </cell>
          <cell r="D771" t="str">
            <v>디지털미디어총괄</v>
          </cell>
          <cell r="E771" t="str">
            <v>디지털프린팅사업부</v>
          </cell>
          <cell r="F771" t="str">
            <v>상품화개발그룹(디지털프린팅사업부)</v>
          </cell>
        </row>
        <row r="772">
          <cell r="A772" t="str">
            <v>박정길</v>
          </cell>
          <cell r="B772" t="str">
            <v>E1(사원)</v>
          </cell>
          <cell r="C772">
            <v>8508101903711</v>
          </cell>
          <cell r="D772" t="str">
            <v>디지털미디어총괄</v>
          </cell>
          <cell r="E772" t="str">
            <v>디지털프린팅사업부</v>
          </cell>
          <cell r="F772" t="str">
            <v>선행3그룹 Lab 2(디지털프린팅사업부)</v>
          </cell>
        </row>
        <row r="773">
          <cell r="A773" t="str">
            <v>박정수</v>
          </cell>
          <cell r="B773" t="str">
            <v>T4(대리)</v>
          </cell>
          <cell r="C773">
            <v>7109221123227</v>
          </cell>
          <cell r="D773" t="str">
            <v>디지털미디어총괄</v>
          </cell>
          <cell r="E773" t="str">
            <v>디지털프린팅사업부</v>
          </cell>
          <cell r="F773" t="str">
            <v>품질보증그룹(디지털프린팅사업부)</v>
          </cell>
        </row>
        <row r="774">
          <cell r="A774" t="str">
            <v>박정연</v>
          </cell>
          <cell r="B774" t="str">
            <v>E4(선임)</v>
          </cell>
          <cell r="C774">
            <v>7811262024111</v>
          </cell>
          <cell r="D774" t="str">
            <v>디지털미디어총괄</v>
          </cell>
          <cell r="E774" t="str">
            <v>디지털프린팅사업부</v>
          </cell>
          <cell r="F774" t="str">
            <v>상품화개발그룹(디지털프린팅사업부)</v>
          </cell>
        </row>
        <row r="775">
          <cell r="A775" t="str">
            <v>박종권</v>
          </cell>
          <cell r="B775" t="str">
            <v>E5(책임)</v>
          </cell>
          <cell r="C775">
            <v>7212061652817</v>
          </cell>
          <cell r="D775" t="str">
            <v>디지털미디어총괄</v>
          </cell>
          <cell r="E775" t="str">
            <v>디지털프린팅사업부</v>
          </cell>
          <cell r="F775" t="str">
            <v>S/W개발2그룹(디지털프린팅사업부)</v>
          </cell>
        </row>
        <row r="776">
          <cell r="A776" t="str">
            <v>박종명</v>
          </cell>
          <cell r="B776" t="str">
            <v>M4(대리)</v>
          </cell>
          <cell r="C776">
            <v>7511281058417</v>
          </cell>
          <cell r="D776" t="str">
            <v>디지털미디어총괄</v>
          </cell>
          <cell r="E776" t="str">
            <v>디지털프린팅사업부</v>
          </cell>
          <cell r="F776" t="str">
            <v>Consumer마케팅그룹(디지털프린팅사업부)</v>
          </cell>
        </row>
        <row r="777">
          <cell r="A777" t="str">
            <v>박종열</v>
          </cell>
          <cell r="B777" t="str">
            <v>T3(사원)</v>
          </cell>
          <cell r="C777">
            <v>7901201781513</v>
          </cell>
          <cell r="D777" t="str">
            <v>디지털미디어총괄</v>
          </cell>
          <cell r="E777" t="str">
            <v>디지털프린팅사업부</v>
          </cell>
          <cell r="F777" t="str">
            <v>품질운영그룹(디지털프린팅사업부)</v>
          </cell>
        </row>
        <row r="778">
          <cell r="A778" t="str">
            <v>박종우</v>
          </cell>
          <cell r="B778" t="str">
            <v>M7(부장)</v>
          </cell>
          <cell r="C778">
            <v>6411171026115</v>
          </cell>
          <cell r="D778" t="str">
            <v>디지털미디어총괄</v>
          </cell>
          <cell r="E778" t="str">
            <v>디지털프린팅사업부</v>
          </cell>
          <cell r="F778" t="str">
            <v>EPO(디지털프린팅사업부)</v>
          </cell>
        </row>
        <row r="779">
          <cell r="A779" t="str">
            <v>박종현</v>
          </cell>
          <cell r="B779" t="str">
            <v>G6(차장)</v>
          </cell>
          <cell r="C779">
            <v>6001291768629</v>
          </cell>
          <cell r="D779" t="str">
            <v>디지털미디어총괄</v>
          </cell>
          <cell r="E779" t="str">
            <v>디지털프린팅사업부</v>
          </cell>
          <cell r="F779" t="str">
            <v>인사그룹(디지털프린팅사업부구미)</v>
          </cell>
        </row>
        <row r="780">
          <cell r="A780" t="str">
            <v>박종현</v>
          </cell>
          <cell r="B780" t="str">
            <v>E4(선임)</v>
          </cell>
          <cell r="C780">
            <v>7711201041712</v>
          </cell>
          <cell r="D780" t="str">
            <v>디지털미디어총괄</v>
          </cell>
          <cell r="E780" t="str">
            <v>디지털프린팅사업부</v>
          </cell>
          <cell r="F780" t="str">
            <v>EP개발그룹(디지털프린팅사업부)</v>
          </cell>
        </row>
        <row r="781">
          <cell r="A781" t="str">
            <v>박종화</v>
          </cell>
          <cell r="B781" t="str">
            <v>E3(사원)</v>
          </cell>
          <cell r="C781">
            <v>8102191560317</v>
          </cell>
          <cell r="D781" t="str">
            <v>디지털미디어총괄</v>
          </cell>
          <cell r="E781" t="str">
            <v>디지털프린팅사업부</v>
          </cell>
          <cell r="F781" t="str">
            <v>EP개발그룹(디지털프린팅사업부)</v>
          </cell>
        </row>
        <row r="782">
          <cell r="A782" t="str">
            <v>박종화</v>
          </cell>
          <cell r="B782" t="str">
            <v>T3(사원)</v>
          </cell>
          <cell r="C782">
            <v>7707201800916</v>
          </cell>
          <cell r="D782" t="str">
            <v>디지털미디어총괄</v>
          </cell>
          <cell r="E782" t="str">
            <v>디지털프린팅사업부</v>
          </cell>
          <cell r="F782" t="str">
            <v>제품기술그룹(디지털프린팅사업부)</v>
          </cell>
        </row>
        <row r="783">
          <cell r="A783" t="str">
            <v>박주용</v>
          </cell>
          <cell r="B783" t="str">
            <v>E3(사원)</v>
          </cell>
          <cell r="C783">
            <v>8004151380618</v>
          </cell>
          <cell r="D783" t="str">
            <v>디지털미디어총괄</v>
          </cell>
          <cell r="E783" t="str">
            <v>디지털프린팅사업부</v>
          </cell>
          <cell r="F783" t="str">
            <v>S/W개발2그룹(디지털프린팅사업부)</v>
          </cell>
        </row>
        <row r="784">
          <cell r="A784" t="str">
            <v>박주현</v>
          </cell>
          <cell r="B784" t="str">
            <v>E4(선임)</v>
          </cell>
          <cell r="C784">
            <v>7110081333310</v>
          </cell>
          <cell r="D784" t="str">
            <v>디지털미디어총괄</v>
          </cell>
          <cell r="E784" t="str">
            <v>디지털프린팅사업부</v>
          </cell>
          <cell r="F784" t="str">
            <v>CE그룹(디지털프린팅사업부)</v>
          </cell>
        </row>
        <row r="785">
          <cell r="A785" t="str">
            <v>박주호</v>
          </cell>
          <cell r="B785" t="str">
            <v>E2(사원)</v>
          </cell>
          <cell r="C785">
            <v>8206201652615</v>
          </cell>
          <cell r="D785" t="str">
            <v>디지털미디어총괄</v>
          </cell>
          <cell r="E785" t="str">
            <v>디지털프린팅사업부</v>
          </cell>
          <cell r="F785" t="str">
            <v>CE그룹(디지털프린팅사업부)</v>
          </cell>
        </row>
        <row r="786">
          <cell r="A786" t="str">
            <v>박주홍</v>
          </cell>
          <cell r="B786" t="str">
            <v>E3(사원)</v>
          </cell>
          <cell r="C786">
            <v>8101101124916</v>
          </cell>
          <cell r="D786" t="str">
            <v>디지털미디어총괄</v>
          </cell>
          <cell r="E786" t="str">
            <v>디지털프린팅사업부</v>
          </cell>
          <cell r="F786" t="str">
            <v>선행1그룹 Lab 2(디지털프린팅사업부)</v>
          </cell>
        </row>
        <row r="787">
          <cell r="A787" t="str">
            <v>박준규</v>
          </cell>
          <cell r="B787" t="str">
            <v>G3(사원)</v>
          </cell>
          <cell r="C787">
            <v>7704091025014</v>
          </cell>
          <cell r="D787" t="str">
            <v>디지털미디어총괄</v>
          </cell>
          <cell r="E787" t="str">
            <v>디지털프린팅사업부</v>
          </cell>
          <cell r="F787" t="str">
            <v>조달구매그룹(디지털프린팅사업부)</v>
          </cell>
        </row>
        <row r="788">
          <cell r="A788" t="str">
            <v>박준성</v>
          </cell>
          <cell r="B788" t="str">
            <v>G4(대리)</v>
          </cell>
          <cell r="C788">
            <v>7306271030511</v>
          </cell>
          <cell r="D788" t="str">
            <v>디지털미디어총괄</v>
          </cell>
          <cell r="E788" t="str">
            <v>디지털프린팅사업부</v>
          </cell>
          <cell r="F788" t="str">
            <v>기획그룹(디지털프린팅사업부)</v>
          </cell>
        </row>
        <row r="789">
          <cell r="A789" t="str">
            <v>박지민</v>
          </cell>
          <cell r="B789" t="str">
            <v>E5(책임)</v>
          </cell>
          <cell r="C789">
            <v>7503222690119</v>
          </cell>
          <cell r="D789" t="str">
            <v>디지털미디어총괄</v>
          </cell>
          <cell r="E789" t="str">
            <v>디지털프린팅사업부</v>
          </cell>
          <cell r="F789" t="str">
            <v>S/W개발1그룹(디지털프린팅사업부)</v>
          </cell>
        </row>
        <row r="790">
          <cell r="A790" t="str">
            <v>박지상</v>
          </cell>
          <cell r="B790" t="str">
            <v>D5(책임)</v>
          </cell>
          <cell r="C790">
            <v>7208081545417</v>
          </cell>
          <cell r="D790" t="str">
            <v>디지털미디어총괄</v>
          </cell>
          <cell r="E790" t="str">
            <v>디지털프린팅사업부</v>
          </cell>
          <cell r="F790" t="str">
            <v>디자인그룹(디지털프린팅사업부)</v>
          </cell>
        </row>
        <row r="791">
          <cell r="A791" t="str">
            <v>박지섭</v>
          </cell>
          <cell r="B791" t="str">
            <v>E5(책임)</v>
          </cell>
          <cell r="C791">
            <v>7002151108922</v>
          </cell>
          <cell r="D791" t="str">
            <v>디지털미디어총괄</v>
          </cell>
          <cell r="E791" t="str">
            <v>디지털프린팅사업부</v>
          </cell>
          <cell r="F791" t="str">
            <v>S/W개발1그룹(디지털프린팅사업부)</v>
          </cell>
        </row>
        <row r="792">
          <cell r="A792" t="str">
            <v>박지영</v>
          </cell>
          <cell r="B792" t="str">
            <v>G4(대리)</v>
          </cell>
          <cell r="C792">
            <v>7811212721018</v>
          </cell>
          <cell r="D792" t="str">
            <v>디지털미디어총괄</v>
          </cell>
          <cell r="E792" t="str">
            <v>디지털프린팅사업부</v>
          </cell>
          <cell r="F792" t="str">
            <v>구매기획그룹(디지털프린팅사업부)</v>
          </cell>
        </row>
        <row r="793">
          <cell r="A793" t="str">
            <v>박지완</v>
          </cell>
          <cell r="B793" t="str">
            <v>E3(사원)</v>
          </cell>
          <cell r="C793">
            <v>8311242861015</v>
          </cell>
          <cell r="D793" t="str">
            <v>디지털미디어총괄</v>
          </cell>
          <cell r="E793" t="str">
            <v>디지털프린팅사업부</v>
          </cell>
          <cell r="F793" t="str">
            <v>S/W개발1그룹(디지털프린팅사업부)</v>
          </cell>
        </row>
        <row r="794">
          <cell r="A794" t="str">
            <v>박지환</v>
          </cell>
          <cell r="B794" t="str">
            <v>E5(책임)</v>
          </cell>
          <cell r="C794">
            <v>7412271823826</v>
          </cell>
          <cell r="D794" t="str">
            <v>디지털미디어총괄</v>
          </cell>
          <cell r="E794" t="str">
            <v>디지털프린팅사업부</v>
          </cell>
          <cell r="F794" t="str">
            <v>S/W개발2그룹(디지털프린팅사업부)</v>
          </cell>
        </row>
        <row r="795">
          <cell r="A795" t="str">
            <v>박진경</v>
          </cell>
          <cell r="B795" t="str">
            <v>E2(사원)</v>
          </cell>
          <cell r="C795">
            <v>8108172824211</v>
          </cell>
          <cell r="D795" t="str">
            <v>디지털미디어총괄</v>
          </cell>
          <cell r="E795" t="str">
            <v>디지털프린팅사업부</v>
          </cell>
          <cell r="F795" t="str">
            <v>S/W개발2그룹(디지털프린팅사업부)</v>
          </cell>
        </row>
        <row r="796">
          <cell r="A796" t="str">
            <v>박진기</v>
          </cell>
          <cell r="B796" t="str">
            <v>G5(과장)</v>
          </cell>
          <cell r="C796">
            <v>6907101522411</v>
          </cell>
          <cell r="D796" t="str">
            <v>디지털미디어총괄</v>
          </cell>
          <cell r="E796" t="str">
            <v>디지털프린팅사업부</v>
          </cell>
          <cell r="F796" t="str">
            <v>Global운영그룹(디지털프린팅사업부)</v>
          </cell>
        </row>
        <row r="797">
          <cell r="A797" t="str">
            <v>박진우</v>
          </cell>
          <cell r="B797" t="str">
            <v>M5(과장)</v>
          </cell>
          <cell r="C797">
            <v>6908071079613</v>
          </cell>
          <cell r="D797" t="str">
            <v>디지털미디어총괄</v>
          </cell>
          <cell r="E797" t="str">
            <v>디지털프린팅사업부</v>
          </cell>
          <cell r="F797" t="str">
            <v>OEM그룹(디지털프린팅사업부)</v>
          </cell>
        </row>
        <row r="798">
          <cell r="A798" t="str">
            <v>박진주</v>
          </cell>
          <cell r="B798" t="str">
            <v>E3(사원)</v>
          </cell>
          <cell r="C798">
            <v>8302282384114</v>
          </cell>
          <cell r="D798" t="str">
            <v>디지털미디어총괄</v>
          </cell>
          <cell r="E798" t="str">
            <v>디지털프린팅사업부</v>
          </cell>
          <cell r="F798" t="str">
            <v>상품화개발그룹(디지털프린팅사업부)</v>
          </cell>
        </row>
        <row r="799">
          <cell r="A799" t="str">
            <v>박진호</v>
          </cell>
          <cell r="B799" t="str">
            <v>E5(책임)</v>
          </cell>
          <cell r="C799">
            <v>6604141167612</v>
          </cell>
          <cell r="D799" t="str">
            <v>디지털미디어총괄</v>
          </cell>
          <cell r="E799" t="str">
            <v>디지털프린팅사업부</v>
          </cell>
          <cell r="F799" t="str">
            <v>C-Project T/F(디지털프린팅사업부)</v>
          </cell>
        </row>
        <row r="800">
          <cell r="A800" t="str">
            <v>박진홍</v>
          </cell>
          <cell r="B800" t="str">
            <v>P2(사원)</v>
          </cell>
          <cell r="C800">
            <v>8003151113517</v>
          </cell>
          <cell r="D800" t="str">
            <v>디지털미디어총괄</v>
          </cell>
          <cell r="E800" t="str">
            <v>디지털프린팅사업부</v>
          </cell>
          <cell r="F800" t="str">
            <v>LBP제조(디지털프린팅사업부)</v>
          </cell>
        </row>
        <row r="801">
          <cell r="A801" t="str">
            <v>박진홍</v>
          </cell>
          <cell r="B801" t="str">
            <v>G3(사원)</v>
          </cell>
          <cell r="C801">
            <v>7805091696611</v>
          </cell>
          <cell r="D801" t="str">
            <v>디지털미디어총괄</v>
          </cell>
          <cell r="E801" t="str">
            <v>디지털프린팅사업부</v>
          </cell>
          <cell r="F801" t="str">
            <v>개발운영그룹(디지털프린팅사업부)</v>
          </cell>
        </row>
        <row r="802">
          <cell r="A802" t="str">
            <v>박찬수</v>
          </cell>
          <cell r="B802" t="str">
            <v>E1(사원)</v>
          </cell>
          <cell r="C802">
            <v>8708131042118</v>
          </cell>
          <cell r="D802" t="str">
            <v>디지털미디어총괄</v>
          </cell>
          <cell r="E802" t="str">
            <v>디지털프린팅사업부</v>
          </cell>
          <cell r="F802" t="str">
            <v>EP개발그룹(디지털프린팅사업부)</v>
          </cell>
        </row>
        <row r="803">
          <cell r="A803" t="str">
            <v>박찬식</v>
          </cell>
          <cell r="B803" t="str">
            <v>E3(사원)</v>
          </cell>
          <cell r="C803">
            <v>8101291058510</v>
          </cell>
          <cell r="D803" t="str">
            <v>디지털미디어총괄</v>
          </cell>
          <cell r="E803" t="str">
            <v>디지털프린팅사업부</v>
          </cell>
          <cell r="F803" t="str">
            <v>상품화개발그룹(디지털프린팅사업부)</v>
          </cell>
        </row>
        <row r="804">
          <cell r="A804" t="str">
            <v>박찬호</v>
          </cell>
          <cell r="B804" t="str">
            <v>T1(사원)</v>
          </cell>
          <cell r="C804">
            <v>8009101094923</v>
          </cell>
          <cell r="D804" t="str">
            <v>디지털미디어총괄</v>
          </cell>
          <cell r="E804" t="str">
            <v>디지털프린팅사업부</v>
          </cell>
          <cell r="F804" t="str">
            <v>제품기술그룹(디지털프린팅사업부)</v>
          </cell>
        </row>
        <row r="805">
          <cell r="A805" t="str">
            <v>박창수</v>
          </cell>
          <cell r="B805" t="str">
            <v>E4(선임)</v>
          </cell>
          <cell r="C805">
            <v>7710241030919</v>
          </cell>
          <cell r="D805" t="str">
            <v>디지털미디어총괄</v>
          </cell>
          <cell r="E805" t="str">
            <v>디지털프린팅사업부</v>
          </cell>
          <cell r="F805" t="str">
            <v>선행연구팀(디지털프린팅사업부)</v>
          </cell>
        </row>
        <row r="806">
          <cell r="A806" t="str">
            <v>박창신</v>
          </cell>
          <cell r="B806" t="str">
            <v>연구임원(상무보)</v>
          </cell>
          <cell r="C806">
            <v>6402205100171</v>
          </cell>
          <cell r="D806" t="str">
            <v>디지털미디어총괄</v>
          </cell>
          <cell r="E806" t="str">
            <v>디지털프린팅사업부</v>
          </cell>
          <cell r="F806" t="str">
            <v>선행3그룹(디지털프린팅사업부)</v>
          </cell>
        </row>
        <row r="807">
          <cell r="A807" t="str">
            <v>박철우</v>
          </cell>
          <cell r="B807" t="str">
            <v>E5(책임)</v>
          </cell>
          <cell r="C807">
            <v>7003211630310</v>
          </cell>
          <cell r="D807" t="str">
            <v>디지털미디어총괄</v>
          </cell>
          <cell r="E807" t="str">
            <v>디지털프린팅사업부</v>
          </cell>
          <cell r="F807" t="str">
            <v>S/W개발1그룹(디지털프린팅사업부)</v>
          </cell>
        </row>
        <row r="808">
          <cell r="A808" t="str">
            <v>박철현</v>
          </cell>
          <cell r="B808" t="str">
            <v>E4(선임)</v>
          </cell>
          <cell r="C808">
            <v>7701091636719</v>
          </cell>
          <cell r="D808" t="str">
            <v>디지털미디어총괄</v>
          </cell>
          <cell r="E808" t="str">
            <v>디지털프린팅사업부</v>
          </cell>
          <cell r="F808" t="str">
            <v>선행1그룹 Lab 2(디지털프린팅사업부)</v>
          </cell>
        </row>
        <row r="809">
          <cell r="A809" t="str">
            <v>박초아</v>
          </cell>
          <cell r="B809" t="str">
            <v>P1(사원)</v>
          </cell>
          <cell r="C809">
            <v>8810232504811</v>
          </cell>
          <cell r="D809" t="str">
            <v>디지털미디어총괄</v>
          </cell>
          <cell r="E809" t="str">
            <v>디지털프린팅사업부</v>
          </cell>
          <cell r="F809" t="str">
            <v>LBP제조(디지털프린팅사업부)</v>
          </cell>
        </row>
        <row r="810">
          <cell r="A810" t="str">
            <v>박춘성</v>
          </cell>
          <cell r="B810" t="str">
            <v>E6(수석)</v>
          </cell>
          <cell r="C810">
            <v>6001261058419</v>
          </cell>
          <cell r="D810" t="str">
            <v>디지털미디어총괄</v>
          </cell>
          <cell r="E810" t="str">
            <v>디지털프린팅사업부</v>
          </cell>
          <cell r="F810" t="str">
            <v>선행1그룹 Lab 2(디지털프린팅사업부)</v>
          </cell>
        </row>
        <row r="811">
          <cell r="A811" t="str">
            <v>박태경</v>
          </cell>
          <cell r="B811" t="str">
            <v>D5(책임)</v>
          </cell>
          <cell r="C811">
            <v>6709221023717</v>
          </cell>
          <cell r="D811" t="str">
            <v>디지털미디어총괄</v>
          </cell>
          <cell r="E811" t="str">
            <v>디지털프린팅사업부</v>
          </cell>
          <cell r="F811" t="str">
            <v>디자인그룹(디지털프린팅사업부)</v>
          </cell>
        </row>
        <row r="812">
          <cell r="A812" t="str">
            <v>박필순</v>
          </cell>
          <cell r="B812" t="str">
            <v>T6(차장)</v>
          </cell>
          <cell r="C812">
            <v>6603151466918</v>
          </cell>
          <cell r="D812" t="str">
            <v>디지털미디어총괄</v>
          </cell>
          <cell r="E812" t="str">
            <v>디지털프린팅사업부</v>
          </cell>
          <cell r="F812" t="str">
            <v>제품기술그룹(디지털프린팅사업부)</v>
          </cell>
        </row>
        <row r="813">
          <cell r="A813" t="str">
            <v>박한주</v>
          </cell>
          <cell r="B813" t="str">
            <v>T4(대리)</v>
          </cell>
          <cell r="C813">
            <v>7401151474615</v>
          </cell>
          <cell r="D813" t="str">
            <v>디지털미디어총괄</v>
          </cell>
          <cell r="E813" t="str">
            <v>디지털프린팅사업부</v>
          </cell>
          <cell r="F813" t="str">
            <v>제품기술그룹(디지털프린팅사업부)</v>
          </cell>
        </row>
        <row r="814">
          <cell r="A814" t="str">
            <v>박헌경</v>
          </cell>
          <cell r="B814" t="str">
            <v>M3(사원)</v>
          </cell>
          <cell r="C814">
            <v>8001251009717</v>
          </cell>
          <cell r="D814" t="str">
            <v>디지털미디어총괄</v>
          </cell>
          <cell r="E814" t="str">
            <v>디지털프린팅사업부</v>
          </cell>
          <cell r="F814" t="str">
            <v>미주마케팅그룹(디지털프린팅사업부)</v>
          </cell>
        </row>
        <row r="815">
          <cell r="A815" t="str">
            <v>박헌수</v>
          </cell>
          <cell r="B815" t="str">
            <v>E6(수석)</v>
          </cell>
          <cell r="C815">
            <v>6001291094322</v>
          </cell>
          <cell r="D815" t="str">
            <v>디지털미디어총괄</v>
          </cell>
          <cell r="E815" t="str">
            <v>디지털프린팅사업부</v>
          </cell>
          <cell r="F815" t="str">
            <v>선행3그룹 Lab 1(디지털프린팅사업부)</v>
          </cell>
        </row>
        <row r="816">
          <cell r="A816" t="str">
            <v>박현규</v>
          </cell>
          <cell r="B816" t="str">
            <v>E5(책임)</v>
          </cell>
          <cell r="C816">
            <v>7108251768516</v>
          </cell>
          <cell r="D816" t="str">
            <v>디지털미디어총괄</v>
          </cell>
          <cell r="E816" t="str">
            <v>디지털프린팅사업부</v>
          </cell>
          <cell r="F816" t="str">
            <v>CE그룹(디지털프린팅사업부)</v>
          </cell>
        </row>
        <row r="817">
          <cell r="A817" t="str">
            <v>박현기</v>
          </cell>
          <cell r="B817" t="str">
            <v>상무</v>
          </cell>
          <cell r="C817">
            <v>5509111100411</v>
          </cell>
          <cell r="D817" t="str">
            <v>디지털미디어총괄</v>
          </cell>
          <cell r="E817" t="str">
            <v>디지털프린팅사업부</v>
          </cell>
          <cell r="F817" t="str">
            <v>Global CS팀(디지털프린팅사업부)</v>
          </cell>
        </row>
        <row r="818">
          <cell r="A818" t="str">
            <v>박현용</v>
          </cell>
          <cell r="B818" t="str">
            <v>G6(차장)</v>
          </cell>
          <cell r="C818">
            <v>6909091625810</v>
          </cell>
          <cell r="D818" t="str">
            <v>디지털미디어총괄</v>
          </cell>
          <cell r="E818" t="str">
            <v>디지털프린팅사업부</v>
          </cell>
          <cell r="F818" t="str">
            <v>서비스기획그룹(디지털프린팅사업부)</v>
          </cell>
        </row>
        <row r="819">
          <cell r="A819" t="str">
            <v>박현욱</v>
          </cell>
          <cell r="B819" t="str">
            <v>E4(선임)</v>
          </cell>
          <cell r="C819">
            <v>7803231789857</v>
          </cell>
          <cell r="D819" t="str">
            <v>디지털미디어총괄</v>
          </cell>
          <cell r="E819" t="str">
            <v>디지털프린팅사업부</v>
          </cell>
          <cell r="F819" t="str">
            <v>S/W개발1그룹(디지털프린팅사업부)</v>
          </cell>
        </row>
        <row r="820">
          <cell r="A820" t="str">
            <v>박현정</v>
          </cell>
          <cell r="B820" t="str">
            <v>E3(사원)</v>
          </cell>
          <cell r="C820">
            <v>7901052550510</v>
          </cell>
          <cell r="D820" t="str">
            <v>디지털미디어총괄</v>
          </cell>
          <cell r="E820" t="str">
            <v>디지털프린팅사업부</v>
          </cell>
          <cell r="F820" t="str">
            <v>S/W개발1그룹(디지털프린팅사업부)</v>
          </cell>
        </row>
        <row r="821">
          <cell r="A821" t="str">
            <v>박현정</v>
          </cell>
          <cell r="B821" t="str">
            <v>M4(대리)</v>
          </cell>
          <cell r="C821">
            <v>8002152006724</v>
          </cell>
          <cell r="D821" t="str">
            <v>디지털미디어총괄</v>
          </cell>
          <cell r="E821" t="str">
            <v>디지털프린팅사업부</v>
          </cell>
          <cell r="F821" t="str">
            <v>Printing Supplies팀(디지털프린팅사업부)</v>
          </cell>
        </row>
        <row r="822">
          <cell r="A822" t="str">
            <v>박현종</v>
          </cell>
          <cell r="B822" t="str">
            <v>M7(부장)</v>
          </cell>
          <cell r="C822">
            <v>6309101808219</v>
          </cell>
          <cell r="D822" t="str">
            <v>디지털미디어총괄</v>
          </cell>
          <cell r="E822" t="str">
            <v>디지털프린팅사업부</v>
          </cell>
          <cell r="F822" t="str">
            <v>중아/서남아마케팅그룹(디지털프린팅사업부)</v>
          </cell>
        </row>
        <row r="823">
          <cell r="A823" t="str">
            <v>박현철</v>
          </cell>
          <cell r="B823" t="str">
            <v>E4(선임)</v>
          </cell>
          <cell r="C823">
            <v>7605221480219</v>
          </cell>
          <cell r="D823" t="str">
            <v>디지털미디어총괄</v>
          </cell>
          <cell r="E823" t="str">
            <v>디지털프린팅사업부</v>
          </cell>
          <cell r="F823" t="str">
            <v>S/W개발2그룹(디지털프린팅사업부)</v>
          </cell>
        </row>
        <row r="824">
          <cell r="A824" t="str">
            <v>박현호</v>
          </cell>
          <cell r="B824" t="str">
            <v>G5(과장)</v>
          </cell>
          <cell r="C824">
            <v>6709151721017</v>
          </cell>
          <cell r="D824" t="str">
            <v>디지털미디어총괄</v>
          </cell>
          <cell r="E824" t="str">
            <v>디지털프린팅사업부</v>
          </cell>
          <cell r="F824" t="str">
            <v>조달구매그룹(디지털프린팅사업부)</v>
          </cell>
        </row>
        <row r="825">
          <cell r="A825" t="str">
            <v>박형서</v>
          </cell>
          <cell r="B825" t="str">
            <v>T1(사원)</v>
          </cell>
          <cell r="C825">
            <v>8605111727718</v>
          </cell>
          <cell r="D825" t="str">
            <v>디지털미디어총괄</v>
          </cell>
          <cell r="E825" t="str">
            <v>디지털프린팅사업부</v>
          </cell>
          <cell r="F825" t="str">
            <v>품질운영그룹(디지털프린팅사업부)</v>
          </cell>
        </row>
        <row r="826">
          <cell r="A826" t="str">
            <v>박형섭</v>
          </cell>
          <cell r="B826" t="str">
            <v>E5(책임)</v>
          </cell>
          <cell r="C826">
            <v>6904081120910</v>
          </cell>
          <cell r="D826" t="str">
            <v>디지털미디어총괄</v>
          </cell>
          <cell r="E826" t="str">
            <v>디지털프린팅사업부</v>
          </cell>
          <cell r="F826" t="str">
            <v>선행3그룹 Lab 1(디지털프린팅사업부)</v>
          </cell>
        </row>
        <row r="827">
          <cell r="A827" t="str">
            <v>박혜영</v>
          </cell>
          <cell r="B827" t="str">
            <v>T2(사원)</v>
          </cell>
          <cell r="C827">
            <v>7810012012415</v>
          </cell>
          <cell r="D827" t="str">
            <v>디지털미디어총괄</v>
          </cell>
          <cell r="E827" t="str">
            <v>디지털프린팅사업부</v>
          </cell>
          <cell r="F827" t="str">
            <v>품질운영그룹(디지털프린팅사업부)</v>
          </cell>
        </row>
        <row r="828">
          <cell r="A828" t="str">
            <v>박호범</v>
          </cell>
          <cell r="B828" t="str">
            <v>E5(책임)</v>
          </cell>
          <cell r="C828">
            <v>7409171800318</v>
          </cell>
          <cell r="D828" t="str">
            <v>디지털미디어총괄</v>
          </cell>
          <cell r="E828" t="str">
            <v>디지털프린팅사업부</v>
          </cell>
          <cell r="F828" t="str">
            <v>선행2그룹 Lab 1(디지털프린팅사업부)</v>
          </cell>
        </row>
        <row r="829">
          <cell r="A829" t="str">
            <v>박효근</v>
          </cell>
          <cell r="B829" t="str">
            <v>E3(사원)</v>
          </cell>
          <cell r="C829">
            <v>7712111250017</v>
          </cell>
          <cell r="D829" t="str">
            <v>디지털미디어총괄</v>
          </cell>
          <cell r="E829" t="str">
            <v>디지털프린팅사업부</v>
          </cell>
          <cell r="F829" t="str">
            <v>선행3그룹 Lab 1(디지털프린팅사업부)</v>
          </cell>
        </row>
        <row r="830">
          <cell r="A830" t="str">
            <v>박효덕</v>
          </cell>
          <cell r="B830" t="str">
            <v>T4(대리)</v>
          </cell>
          <cell r="C830">
            <v>7503031683616</v>
          </cell>
          <cell r="D830" t="str">
            <v>디지털미디어총괄</v>
          </cell>
          <cell r="E830" t="str">
            <v>디지털프린팅사업부</v>
          </cell>
          <cell r="F830" t="str">
            <v>품질운영그룹(디지털프린팅사업부)</v>
          </cell>
        </row>
        <row r="831">
          <cell r="A831" t="str">
            <v>박효신</v>
          </cell>
          <cell r="B831" t="str">
            <v>P1(사원)</v>
          </cell>
          <cell r="C831">
            <v>8407232691929</v>
          </cell>
          <cell r="D831" t="str">
            <v>디지털미디어총괄</v>
          </cell>
          <cell r="E831" t="str">
            <v>디지털프린팅사업부</v>
          </cell>
          <cell r="F831" t="str">
            <v>SMD제조(디지털프린팅사업부)</v>
          </cell>
        </row>
        <row r="832">
          <cell r="A832" t="str">
            <v>박흥수</v>
          </cell>
          <cell r="B832" t="str">
            <v>E3(사원)</v>
          </cell>
          <cell r="C832">
            <v>8002181030110</v>
          </cell>
          <cell r="D832" t="str">
            <v>디지털미디어총괄</v>
          </cell>
          <cell r="E832" t="str">
            <v>디지털프린팅사업부</v>
          </cell>
          <cell r="F832" t="str">
            <v>S/W개발1그룹(디지털프린팅사업부)</v>
          </cell>
        </row>
        <row r="833">
          <cell r="A833" t="str">
            <v>박희걸</v>
          </cell>
          <cell r="B833" t="str">
            <v>T4(대리)</v>
          </cell>
          <cell r="C833">
            <v>7808161781116</v>
          </cell>
          <cell r="D833" t="str">
            <v>디지털미디어총괄</v>
          </cell>
          <cell r="E833" t="str">
            <v>디지털프린팅사업부</v>
          </cell>
          <cell r="F833" t="str">
            <v>제품기술그룹(디지털프린팅사업부)</v>
          </cell>
        </row>
        <row r="834">
          <cell r="A834" t="str">
            <v>박희경</v>
          </cell>
          <cell r="B834" t="str">
            <v>E5(책임)</v>
          </cell>
          <cell r="C834">
            <v>7012042173513</v>
          </cell>
          <cell r="D834" t="str">
            <v>디지털미디어총괄</v>
          </cell>
          <cell r="E834" t="str">
            <v>디지털프린팅사업부</v>
          </cell>
          <cell r="F834" t="str">
            <v>CE그룹(디지털프린팅사업부)</v>
          </cell>
        </row>
        <row r="835">
          <cell r="A835" t="str">
            <v>반상만</v>
          </cell>
          <cell r="B835" t="str">
            <v>G4(대리)</v>
          </cell>
          <cell r="C835">
            <v>7403061122614</v>
          </cell>
          <cell r="D835" t="str">
            <v>디지털미디어총괄</v>
          </cell>
          <cell r="E835" t="str">
            <v>디지털프린팅사업부</v>
          </cell>
          <cell r="F835" t="str">
            <v>개발구매그룹(디지털프린팅사업부)</v>
          </cell>
        </row>
        <row r="836">
          <cell r="A836" t="str">
            <v>방경</v>
          </cell>
          <cell r="B836" t="str">
            <v>E5(책임)</v>
          </cell>
          <cell r="C836">
            <v>7311202042531</v>
          </cell>
          <cell r="D836" t="str">
            <v>디지털미디어총괄</v>
          </cell>
          <cell r="E836" t="str">
            <v>디지털프린팅사업부</v>
          </cell>
          <cell r="F836" t="str">
            <v>선행3그룹 Lab 2(디지털프린팅사업부)</v>
          </cell>
        </row>
        <row r="837">
          <cell r="A837" t="str">
            <v>방대인</v>
          </cell>
          <cell r="B837" t="str">
            <v>E5(책임)</v>
          </cell>
          <cell r="C837">
            <v>7702171716119</v>
          </cell>
          <cell r="D837" t="str">
            <v>디지털미디어총괄</v>
          </cell>
          <cell r="E837" t="str">
            <v>디지털프린팅사업부</v>
          </cell>
          <cell r="F837" t="str">
            <v>상품화개발그룹(디지털프린팅사업부)</v>
          </cell>
        </row>
        <row r="838">
          <cell r="A838" t="str">
            <v>방두진</v>
          </cell>
          <cell r="B838" t="str">
            <v>E5(책임)</v>
          </cell>
          <cell r="C838">
            <v>6401141079815</v>
          </cell>
          <cell r="D838" t="str">
            <v>디지털미디어총괄</v>
          </cell>
          <cell r="E838" t="str">
            <v>디지털프린팅사업부</v>
          </cell>
          <cell r="F838" t="str">
            <v>선행1그룹 Lab 2(디지털프린팅사업부)</v>
          </cell>
        </row>
        <row r="839">
          <cell r="A839" t="str">
            <v>방안나</v>
          </cell>
          <cell r="B839" t="str">
            <v>T1(사원)</v>
          </cell>
          <cell r="C839">
            <v>8311032785315</v>
          </cell>
          <cell r="D839" t="str">
            <v>디지털미디어총괄</v>
          </cell>
          <cell r="E839" t="str">
            <v>디지털프린팅사업부</v>
          </cell>
          <cell r="F839" t="str">
            <v>품질운영그룹(디지털프린팅사업부)</v>
          </cell>
        </row>
        <row r="840">
          <cell r="A840" t="str">
            <v>방유선</v>
          </cell>
          <cell r="B840" t="str">
            <v>E5(책임)</v>
          </cell>
          <cell r="C840">
            <v>7111192024416</v>
          </cell>
          <cell r="D840" t="str">
            <v>디지털미디어총괄</v>
          </cell>
          <cell r="E840" t="str">
            <v>디지털프린팅사업부</v>
          </cell>
          <cell r="F840" t="str">
            <v>선행2그룹 Lab 4(디지털프린팅사업부)</v>
          </cell>
        </row>
        <row r="841">
          <cell r="A841" t="str">
            <v>방은미</v>
          </cell>
          <cell r="B841" t="str">
            <v>P1(사원)</v>
          </cell>
          <cell r="C841">
            <v>8311172300913</v>
          </cell>
          <cell r="D841" t="str">
            <v>디지털미디어총괄</v>
          </cell>
          <cell r="E841" t="str">
            <v>디지털프린팅사업부</v>
          </cell>
          <cell r="F841" t="str">
            <v>SMD제조(디지털프린팅사업부)</v>
          </cell>
        </row>
        <row r="842">
          <cell r="A842" t="str">
            <v>방정훈</v>
          </cell>
          <cell r="B842" t="str">
            <v>E6(수석)</v>
          </cell>
          <cell r="C842">
            <v>6512311019626</v>
          </cell>
          <cell r="D842" t="str">
            <v>디지털미디어총괄</v>
          </cell>
          <cell r="E842" t="str">
            <v>디지털프린팅사업부</v>
          </cell>
          <cell r="F842" t="str">
            <v>상품기획그룹(디지털프린팅사업부)</v>
          </cell>
        </row>
        <row r="843">
          <cell r="A843" t="str">
            <v>배경연</v>
          </cell>
          <cell r="B843" t="str">
            <v>G1(사원)</v>
          </cell>
          <cell r="C843">
            <v>8501072898811</v>
          </cell>
          <cell r="D843" t="str">
            <v>디지털미디어총괄</v>
          </cell>
          <cell r="E843" t="str">
            <v>디지털프린팅사업부</v>
          </cell>
          <cell r="F843" t="str">
            <v>생산관리(디지털프린팅사업부)</v>
          </cell>
        </row>
        <row r="844">
          <cell r="A844" t="str">
            <v>배대건</v>
          </cell>
          <cell r="B844" t="str">
            <v>G4(대리)</v>
          </cell>
          <cell r="C844">
            <v>7206301094319</v>
          </cell>
          <cell r="D844" t="str">
            <v>디지털미디어총괄</v>
          </cell>
          <cell r="E844" t="str">
            <v>디지털프린팅사업부</v>
          </cell>
          <cell r="F844" t="str">
            <v>지원그룹(디지털프린팅사업부)</v>
          </cell>
        </row>
        <row r="845">
          <cell r="A845" t="str">
            <v>배민정</v>
          </cell>
          <cell r="B845" t="str">
            <v>P1(사원)</v>
          </cell>
          <cell r="C845">
            <v>8403242789714</v>
          </cell>
          <cell r="D845" t="str">
            <v>디지털미디어총괄</v>
          </cell>
          <cell r="E845" t="str">
            <v>디지털프린팅사업부</v>
          </cell>
          <cell r="F845" t="str">
            <v>LBP제조(디지털프린팅사업부)</v>
          </cell>
        </row>
        <row r="846">
          <cell r="A846" t="str">
            <v>배병철</v>
          </cell>
          <cell r="B846" t="str">
            <v>E5(책임)</v>
          </cell>
          <cell r="C846">
            <v>6907061122620</v>
          </cell>
          <cell r="D846" t="str">
            <v>디지털미디어총괄</v>
          </cell>
          <cell r="E846" t="str">
            <v>디지털프린팅사업부</v>
          </cell>
          <cell r="F846" t="str">
            <v>EP개발그룹(디지털프린팅사업부)</v>
          </cell>
        </row>
        <row r="847">
          <cell r="A847" t="str">
            <v>배상덕</v>
          </cell>
          <cell r="B847" t="str">
            <v>G4(대리)</v>
          </cell>
          <cell r="C847">
            <v>7303271177916</v>
          </cell>
          <cell r="D847" t="str">
            <v>디지털미디어총괄</v>
          </cell>
          <cell r="E847" t="str">
            <v>디지털프린팅사업부</v>
          </cell>
          <cell r="F847" t="str">
            <v>서비스기획그룹(디지털프린팅사업부)</v>
          </cell>
        </row>
        <row r="848">
          <cell r="A848" t="str">
            <v>배성환</v>
          </cell>
          <cell r="B848" t="str">
            <v>G3(사원)</v>
          </cell>
          <cell r="C848">
            <v>8207171110823</v>
          </cell>
          <cell r="D848" t="str">
            <v>디지털미디어총괄</v>
          </cell>
          <cell r="E848" t="str">
            <v>디지털프린팅사업부</v>
          </cell>
          <cell r="F848" t="str">
            <v>연수생(디지털프린팅사업부)</v>
          </cell>
        </row>
        <row r="849">
          <cell r="A849" t="str">
            <v>배성훈</v>
          </cell>
          <cell r="B849" t="str">
            <v>E4(선임)</v>
          </cell>
          <cell r="C849">
            <v>7501111010334</v>
          </cell>
          <cell r="D849" t="str">
            <v>디지털미디어총괄</v>
          </cell>
          <cell r="E849" t="str">
            <v>디지털프린팅사업부</v>
          </cell>
          <cell r="F849" t="str">
            <v>S/W개발2그룹(디지털프린팅사업부)</v>
          </cell>
        </row>
        <row r="850">
          <cell r="A850" t="str">
            <v>배세철</v>
          </cell>
          <cell r="B850" t="str">
            <v>E5(책임)</v>
          </cell>
          <cell r="C850">
            <v>7101131919425</v>
          </cell>
          <cell r="D850" t="str">
            <v>디지털미디어총괄</v>
          </cell>
          <cell r="E850" t="str">
            <v>디지털프린팅사업부</v>
          </cell>
          <cell r="F850" t="str">
            <v>상품화개발그룹(디지털프린팅사업부)</v>
          </cell>
        </row>
        <row r="851">
          <cell r="A851" t="str">
            <v>배수진</v>
          </cell>
          <cell r="B851" t="str">
            <v>G1(사원)</v>
          </cell>
          <cell r="C851">
            <v>8502062919411</v>
          </cell>
          <cell r="D851" t="str">
            <v>디지털미디어총괄</v>
          </cell>
          <cell r="E851" t="str">
            <v>디지털프린팅사업부</v>
          </cell>
          <cell r="F851" t="str">
            <v>조달구매그룹(디지털프린팅사업부)</v>
          </cell>
        </row>
        <row r="852">
          <cell r="A852" t="str">
            <v>배승종</v>
          </cell>
          <cell r="B852" t="str">
            <v>M5(과장)</v>
          </cell>
          <cell r="C852">
            <v>6911031019025</v>
          </cell>
          <cell r="D852" t="str">
            <v>디지털미디어총괄</v>
          </cell>
          <cell r="E852" t="str">
            <v>디지털프린팅사업부</v>
          </cell>
          <cell r="F852" t="str">
            <v>미주마케팅그룹(디지털프린팅사업부)</v>
          </cell>
        </row>
        <row r="853">
          <cell r="A853" t="str">
            <v>배원한</v>
          </cell>
          <cell r="B853" t="str">
            <v>E6(수석)</v>
          </cell>
          <cell r="C853">
            <v>6410281909013</v>
          </cell>
          <cell r="D853" t="str">
            <v>디지털미디어총괄</v>
          </cell>
          <cell r="E853" t="str">
            <v>디지털프린팅사업부</v>
          </cell>
          <cell r="F853" t="str">
            <v>CE그룹(디지털프린팅사업부)</v>
          </cell>
        </row>
        <row r="854">
          <cell r="A854" t="str">
            <v>배정남</v>
          </cell>
          <cell r="B854" t="str">
            <v>G3(사원)</v>
          </cell>
          <cell r="C854">
            <v>8204041703121</v>
          </cell>
          <cell r="D854" t="str">
            <v>디지털미디어총괄</v>
          </cell>
          <cell r="E854" t="str">
            <v>디지털프린팅사업부</v>
          </cell>
          <cell r="F854" t="str">
            <v>연수생(디지털프린팅사업부)</v>
          </cell>
        </row>
        <row r="855">
          <cell r="A855" t="str">
            <v>배준원</v>
          </cell>
          <cell r="B855" t="str">
            <v>D5(책임)</v>
          </cell>
          <cell r="C855">
            <v>6809081052917</v>
          </cell>
          <cell r="D855" t="str">
            <v>디지털미디어총괄</v>
          </cell>
          <cell r="E855" t="str">
            <v>디지털프린팅사업부</v>
          </cell>
          <cell r="F855" t="str">
            <v>디자인그룹(디지털프린팅사업부)</v>
          </cell>
        </row>
        <row r="856">
          <cell r="A856" t="str">
            <v>배준철</v>
          </cell>
          <cell r="B856" t="str">
            <v>E5(책임)</v>
          </cell>
          <cell r="C856">
            <v>7112221168817</v>
          </cell>
          <cell r="D856" t="str">
            <v>디지털미디어총괄</v>
          </cell>
          <cell r="E856" t="str">
            <v>디지털프린팅사업부</v>
          </cell>
          <cell r="F856" t="str">
            <v>C-Project T/F(디지털프린팅사업부)</v>
          </cell>
        </row>
        <row r="857">
          <cell r="A857" t="str">
            <v>배진혜</v>
          </cell>
          <cell r="B857" t="str">
            <v>P1(사원)</v>
          </cell>
          <cell r="C857">
            <v>8106042785411</v>
          </cell>
          <cell r="D857" t="str">
            <v>디지털미디어총괄</v>
          </cell>
          <cell r="E857" t="str">
            <v>디지털프린팅사업부</v>
          </cell>
          <cell r="F857" t="str">
            <v>LBP제조(디지털프린팅사업부)</v>
          </cell>
        </row>
        <row r="858">
          <cell r="A858" t="str">
            <v>배치완</v>
          </cell>
          <cell r="B858" t="str">
            <v>M6(차장)</v>
          </cell>
          <cell r="C858">
            <v>6502051121622</v>
          </cell>
          <cell r="D858" t="str">
            <v>디지털미디어총괄</v>
          </cell>
          <cell r="E858" t="str">
            <v>디지털프린팅사업부</v>
          </cell>
          <cell r="F858" t="str">
            <v>상품기획그룹(디지털프린팅사업부)</v>
          </cell>
        </row>
        <row r="859">
          <cell r="A859" t="str">
            <v>배한진</v>
          </cell>
          <cell r="B859" t="str">
            <v>M5(과장)</v>
          </cell>
          <cell r="C859">
            <v>7103011056941</v>
          </cell>
          <cell r="D859" t="str">
            <v>디지털미디어총괄</v>
          </cell>
          <cell r="E859" t="str">
            <v>디지털프린팅사업부</v>
          </cell>
          <cell r="F859" t="str">
            <v>중아/서남아마케팅그룹(디지털프린팅사업부)</v>
          </cell>
        </row>
        <row r="860">
          <cell r="A860" t="str">
            <v>배현욱</v>
          </cell>
          <cell r="B860" t="str">
            <v>E5(책임)</v>
          </cell>
          <cell r="C860">
            <v>6902051012036</v>
          </cell>
          <cell r="D860" t="str">
            <v>디지털미디어총괄</v>
          </cell>
          <cell r="E860" t="str">
            <v>디지털프린팅사업부</v>
          </cell>
          <cell r="F860" t="str">
            <v>EP개발그룹(디지털프린팅사업부)</v>
          </cell>
        </row>
        <row r="861">
          <cell r="A861" t="str">
            <v>배현진</v>
          </cell>
          <cell r="B861" t="str">
            <v>E3(사원)</v>
          </cell>
          <cell r="C861">
            <v>8204242057916</v>
          </cell>
          <cell r="D861" t="str">
            <v>디지털미디어총괄</v>
          </cell>
          <cell r="E861" t="str">
            <v>디지털프린팅사업부</v>
          </cell>
          <cell r="F861" t="str">
            <v>S/W개발1그룹(디지털프린팅사업부)</v>
          </cell>
        </row>
        <row r="862">
          <cell r="A862" t="str">
            <v>배화정</v>
          </cell>
          <cell r="B862" t="str">
            <v>P1(사원)</v>
          </cell>
          <cell r="C862">
            <v>8212062916713</v>
          </cell>
          <cell r="D862" t="str">
            <v>디지털미디어총괄</v>
          </cell>
          <cell r="E862" t="str">
            <v>디지털프린팅사업부</v>
          </cell>
          <cell r="F862" t="str">
            <v>LBP제조(디지털프린팅사업부)</v>
          </cell>
        </row>
        <row r="863">
          <cell r="A863" t="str">
            <v>배효준</v>
          </cell>
          <cell r="B863" t="str">
            <v>E3(사원)</v>
          </cell>
          <cell r="C863">
            <v>7902111235015</v>
          </cell>
          <cell r="D863" t="str">
            <v>디지털미디어총괄</v>
          </cell>
          <cell r="E863" t="str">
            <v>디지털프린팅사업부</v>
          </cell>
          <cell r="F863" t="str">
            <v>S/W개발2그룹(디지털프린팅사업부)</v>
          </cell>
        </row>
        <row r="864">
          <cell r="A864" t="str">
            <v>백기동</v>
          </cell>
          <cell r="B864" t="str">
            <v>E4(선임)</v>
          </cell>
          <cell r="C864">
            <v>7712131806322</v>
          </cell>
          <cell r="D864" t="str">
            <v>디지털미디어총괄</v>
          </cell>
          <cell r="E864" t="str">
            <v>디지털프린팅사업부</v>
          </cell>
          <cell r="F864" t="str">
            <v>상품화개발그룹(디지털프린팅사업부)</v>
          </cell>
        </row>
        <row r="865">
          <cell r="A865" t="str">
            <v>백명수</v>
          </cell>
          <cell r="B865" t="str">
            <v>E5(책임)</v>
          </cell>
          <cell r="C865">
            <v>6810231543016</v>
          </cell>
          <cell r="D865" t="str">
            <v>디지털미디어총괄</v>
          </cell>
          <cell r="E865" t="str">
            <v>디지털프린팅사업부</v>
          </cell>
          <cell r="F865" t="str">
            <v>EP개발그룹(디지털프린팅사업부)</v>
          </cell>
        </row>
        <row r="866">
          <cell r="A866" t="str">
            <v>백민수</v>
          </cell>
          <cell r="B866" t="str">
            <v>T1(사원)</v>
          </cell>
          <cell r="C866">
            <v>8706041642827</v>
          </cell>
          <cell r="D866" t="str">
            <v>디지털미디어총괄</v>
          </cell>
          <cell r="E866" t="str">
            <v>디지털프린팅사업부</v>
          </cell>
          <cell r="F866" t="str">
            <v>품질운영그룹(디지털프린팅사업부)</v>
          </cell>
        </row>
        <row r="867">
          <cell r="A867" t="str">
            <v>백병곤</v>
          </cell>
          <cell r="B867" t="str">
            <v>T4(대리)</v>
          </cell>
          <cell r="C867">
            <v>6411081388519</v>
          </cell>
          <cell r="D867" t="str">
            <v>디지털미디어총괄</v>
          </cell>
          <cell r="E867" t="str">
            <v>디지털프린팅사업부</v>
          </cell>
          <cell r="F867" t="str">
            <v>품질보증그룹(디지털프린팅사업부)</v>
          </cell>
        </row>
        <row r="868">
          <cell r="A868" t="str">
            <v>백석민</v>
          </cell>
          <cell r="B868" t="str">
            <v>E4(선임)</v>
          </cell>
          <cell r="C868">
            <v>7712171330927</v>
          </cell>
          <cell r="D868" t="str">
            <v>디지털미디어총괄</v>
          </cell>
          <cell r="E868" t="str">
            <v>디지털프린팅사업부</v>
          </cell>
          <cell r="F868" t="str">
            <v>선행1그룹 Lab 3(디지털프린팅사업부)</v>
          </cell>
        </row>
        <row r="869">
          <cell r="A869" t="str">
            <v>백승일</v>
          </cell>
          <cell r="B869" t="str">
            <v>T5(과장)</v>
          </cell>
          <cell r="C869">
            <v>7101181094218</v>
          </cell>
          <cell r="D869" t="str">
            <v>디지털미디어총괄</v>
          </cell>
          <cell r="E869" t="str">
            <v>디지털프린팅사업부</v>
          </cell>
          <cell r="F869" t="str">
            <v>SMD제조(디지털프린팅사업부)</v>
          </cell>
        </row>
        <row r="870">
          <cell r="A870" t="str">
            <v>백승환</v>
          </cell>
          <cell r="B870" t="str">
            <v>G7(부장)</v>
          </cell>
          <cell r="C870">
            <v>6303101100910</v>
          </cell>
          <cell r="D870" t="str">
            <v>디지털미디어총괄</v>
          </cell>
          <cell r="E870" t="str">
            <v>디지털프린팅사업부</v>
          </cell>
          <cell r="F870" t="str">
            <v>CS혁신그룹(디지털프린팅사업부)</v>
          </cell>
        </row>
        <row r="871">
          <cell r="A871" t="str">
            <v>백오현</v>
          </cell>
          <cell r="B871" t="str">
            <v>E6(수석)</v>
          </cell>
          <cell r="C871">
            <v>6809151024125</v>
          </cell>
          <cell r="D871" t="str">
            <v>디지털미디어총괄</v>
          </cell>
          <cell r="E871" t="str">
            <v>디지털프린팅사업부</v>
          </cell>
          <cell r="F871" t="str">
            <v>선행3그룹 Lab 1(디지털프린팅사업부)</v>
          </cell>
        </row>
        <row r="872">
          <cell r="A872" t="str">
            <v>백운호</v>
          </cell>
          <cell r="B872" t="str">
            <v>E5(책임)</v>
          </cell>
          <cell r="C872">
            <v>6606101067617</v>
          </cell>
          <cell r="D872" t="str">
            <v>디지털미디어총괄</v>
          </cell>
          <cell r="E872" t="str">
            <v>디지털프린팅사업부</v>
          </cell>
          <cell r="F872" t="str">
            <v>CE그룹(디지털프린팅사업부)</v>
          </cell>
        </row>
        <row r="873">
          <cell r="A873" t="str">
            <v>백은아</v>
          </cell>
          <cell r="B873" t="str">
            <v>G3(사원)</v>
          </cell>
          <cell r="C873">
            <v>7602172450737</v>
          </cell>
          <cell r="D873" t="str">
            <v>디지털미디어총괄</v>
          </cell>
          <cell r="E873" t="str">
            <v>디지털프린팅사업부</v>
          </cell>
          <cell r="F873" t="str">
            <v>인사그룹(디지털프린팅사업부)</v>
          </cell>
        </row>
        <row r="874">
          <cell r="A874" t="str">
            <v>백은영</v>
          </cell>
          <cell r="B874" t="str">
            <v>G4(대리)</v>
          </cell>
          <cell r="C874">
            <v>7906052031818</v>
          </cell>
          <cell r="D874" t="str">
            <v>디지털미디어총괄</v>
          </cell>
          <cell r="E874" t="str">
            <v>디지털프린팅사업부</v>
          </cell>
          <cell r="F874" t="str">
            <v>개발구매그룹(디지털프린팅사업부)</v>
          </cell>
        </row>
        <row r="875">
          <cell r="A875" t="str">
            <v>백은영</v>
          </cell>
          <cell r="B875" t="str">
            <v>E1(사원)</v>
          </cell>
          <cell r="C875">
            <v>8304042402914</v>
          </cell>
          <cell r="D875" t="str">
            <v>디지털미디어총괄</v>
          </cell>
          <cell r="E875" t="str">
            <v>디지털프린팅사업부</v>
          </cell>
          <cell r="F875" t="str">
            <v>선행3그룹 Lab 1(디지털프린팅사업부)</v>
          </cell>
        </row>
        <row r="876">
          <cell r="A876" t="str">
            <v>백은지</v>
          </cell>
          <cell r="B876" t="str">
            <v>G1(사원)</v>
          </cell>
          <cell r="C876">
            <v>8411122797818</v>
          </cell>
          <cell r="D876" t="str">
            <v>디지털미디어총괄</v>
          </cell>
          <cell r="E876" t="str">
            <v>디지털프린팅사업부</v>
          </cell>
          <cell r="F876" t="str">
            <v>조달구매그룹(디지털프린팅사업부)</v>
          </cell>
        </row>
        <row r="877">
          <cell r="A877" t="str">
            <v>백인천</v>
          </cell>
          <cell r="B877" t="str">
            <v>M4(대리)</v>
          </cell>
          <cell r="C877">
            <v>7409271400620</v>
          </cell>
          <cell r="D877" t="str">
            <v>디지털미디어총괄</v>
          </cell>
          <cell r="E877" t="str">
            <v>디지털프린팅사업부</v>
          </cell>
          <cell r="F877" t="str">
            <v>상품기획그룹(디지털프린팅사업부)</v>
          </cell>
        </row>
        <row r="878">
          <cell r="A878" t="str">
            <v>백정기</v>
          </cell>
          <cell r="B878" t="str">
            <v>E5(책임)</v>
          </cell>
          <cell r="C878">
            <v>7107021906019</v>
          </cell>
          <cell r="D878" t="str">
            <v>디지털미디어총괄</v>
          </cell>
          <cell r="E878" t="str">
            <v>디지털프린팅사업부</v>
          </cell>
          <cell r="F878" t="str">
            <v>상품화개발그룹(디지털프린팅사업부)</v>
          </cell>
        </row>
        <row r="879">
          <cell r="A879" t="str">
            <v>백정시</v>
          </cell>
          <cell r="B879" t="str">
            <v>G4(대리)</v>
          </cell>
          <cell r="C879">
            <v>7205181894323</v>
          </cell>
          <cell r="D879" t="str">
            <v>디지털미디어총괄</v>
          </cell>
          <cell r="E879" t="str">
            <v>디지털프린팅사업부</v>
          </cell>
          <cell r="F879" t="str">
            <v>개발구매그룹(디지털프린팅사업부)</v>
          </cell>
        </row>
        <row r="880">
          <cell r="A880" t="str">
            <v>백충국</v>
          </cell>
          <cell r="B880" t="str">
            <v>E5(책임)</v>
          </cell>
          <cell r="C880">
            <v>6312031018719</v>
          </cell>
          <cell r="D880" t="str">
            <v>디지털미디어총괄</v>
          </cell>
          <cell r="E880" t="str">
            <v>디지털프린팅사업부</v>
          </cell>
          <cell r="F880" t="str">
            <v>C-Project T/F(디지털프린팅사업부)</v>
          </cell>
        </row>
        <row r="881">
          <cell r="A881" t="str">
            <v>백현수</v>
          </cell>
          <cell r="B881" t="str">
            <v>E3(사원)</v>
          </cell>
          <cell r="C881">
            <v>8009251352326</v>
          </cell>
          <cell r="D881" t="str">
            <v>디지털미디어총괄</v>
          </cell>
          <cell r="E881" t="str">
            <v>디지털프린팅사업부</v>
          </cell>
          <cell r="F881" t="str">
            <v>S/W개발2그룹(디지털프린팅사업부)</v>
          </cell>
        </row>
        <row r="882">
          <cell r="A882" t="str">
            <v>백효승</v>
          </cell>
          <cell r="B882" t="str">
            <v>G6(차장)</v>
          </cell>
          <cell r="C882">
            <v>6111201695727</v>
          </cell>
          <cell r="D882" t="str">
            <v>디지털미디어총괄</v>
          </cell>
          <cell r="E882" t="str">
            <v>디지털프린팅사업부</v>
          </cell>
          <cell r="F882" t="str">
            <v>CS혁신그룹(디지털프린팅사업부)</v>
          </cell>
        </row>
        <row r="883">
          <cell r="A883" t="str">
            <v>변상석</v>
          </cell>
          <cell r="B883" t="str">
            <v>T5(과장)</v>
          </cell>
          <cell r="C883">
            <v>7305091772717</v>
          </cell>
          <cell r="D883" t="str">
            <v>디지털미디어총괄</v>
          </cell>
          <cell r="E883" t="str">
            <v>디지털프린팅사업부</v>
          </cell>
          <cell r="F883" t="str">
            <v>제조그룹(디지털프린팅사업부)</v>
          </cell>
        </row>
        <row r="884">
          <cell r="A884" t="str">
            <v>변언식</v>
          </cell>
          <cell r="B884" t="str">
            <v>D4(선임)</v>
          </cell>
          <cell r="C884">
            <v>7611031927224</v>
          </cell>
          <cell r="D884" t="str">
            <v>디지털미디어총괄</v>
          </cell>
          <cell r="E884" t="str">
            <v>디지털프린팅사업부</v>
          </cell>
          <cell r="F884" t="str">
            <v>디자인그룹(디지털프린팅사업부)</v>
          </cell>
        </row>
        <row r="885">
          <cell r="A885" t="str">
            <v>변재학</v>
          </cell>
          <cell r="B885" t="str">
            <v>M5(과장)</v>
          </cell>
          <cell r="C885">
            <v>7104211351417</v>
          </cell>
          <cell r="D885" t="str">
            <v>디지털미디어총괄</v>
          </cell>
          <cell r="E885" t="str">
            <v>디지털프린팅사업부</v>
          </cell>
          <cell r="F885" t="str">
            <v>B2B마케팅그룹(디지털프린팅사업부)</v>
          </cell>
        </row>
        <row r="886">
          <cell r="A886" t="str">
            <v>변지영</v>
          </cell>
          <cell r="B886" t="str">
            <v>E4(선임)</v>
          </cell>
          <cell r="C886">
            <v>7903032783919</v>
          </cell>
          <cell r="D886" t="str">
            <v>디지털미디어총괄</v>
          </cell>
          <cell r="E886" t="str">
            <v>디지털프린팅사업부</v>
          </cell>
          <cell r="F886" t="str">
            <v>상품화개발그룹(디지털프린팅사업부)</v>
          </cell>
        </row>
        <row r="887">
          <cell r="A887" t="str">
            <v>변창수</v>
          </cell>
          <cell r="B887" t="str">
            <v>E5(책임)</v>
          </cell>
          <cell r="C887">
            <v>6208181390511</v>
          </cell>
          <cell r="D887" t="str">
            <v>디지털미디어총괄</v>
          </cell>
          <cell r="E887" t="str">
            <v>디지털프린팅사업부</v>
          </cell>
          <cell r="F887" t="str">
            <v>상품화개발그룹(디지털프린팅사업부)</v>
          </cell>
        </row>
        <row r="888">
          <cell r="A888" t="str">
            <v>변형식</v>
          </cell>
          <cell r="B888" t="str">
            <v>E5(책임)</v>
          </cell>
          <cell r="C888">
            <v>7002201024833</v>
          </cell>
          <cell r="D888" t="str">
            <v>디지털미디어총괄</v>
          </cell>
          <cell r="E888" t="str">
            <v>디지털프린팅사업부</v>
          </cell>
          <cell r="F888" t="str">
            <v>S/W개발2그룹(디지털프린팅사업부)</v>
          </cell>
        </row>
        <row r="889">
          <cell r="A889" t="str">
            <v>변혜영</v>
          </cell>
          <cell r="B889" t="str">
            <v>P1(사원)</v>
          </cell>
          <cell r="C889">
            <v>8207012800712</v>
          </cell>
          <cell r="D889" t="str">
            <v>디지털미디어총괄</v>
          </cell>
          <cell r="E889" t="str">
            <v>디지털프린팅사업부</v>
          </cell>
          <cell r="F889" t="str">
            <v>SMD제조(디지털프린팅사업부)</v>
          </cell>
        </row>
        <row r="890">
          <cell r="A890" t="str">
            <v>부덕희</v>
          </cell>
          <cell r="B890" t="str">
            <v>E4(선임)</v>
          </cell>
          <cell r="C890">
            <v>7911132851719</v>
          </cell>
          <cell r="D890" t="str">
            <v>디지털미디어총괄</v>
          </cell>
          <cell r="E890" t="str">
            <v>디지털프린팅사업부</v>
          </cell>
          <cell r="F890" t="str">
            <v>S/W개발1그룹(디지털프린팅사업부)</v>
          </cell>
        </row>
        <row r="891">
          <cell r="A891" t="str">
            <v>비제이</v>
          </cell>
          <cell r="B891" t="str">
            <v>촉탁(사원)</v>
          </cell>
          <cell r="C891">
            <v>8008185760794</v>
          </cell>
          <cell r="D891" t="str">
            <v>디지털미디어총괄</v>
          </cell>
          <cell r="E891" t="str">
            <v>디지털프린팅사업부</v>
          </cell>
          <cell r="F891" t="str">
            <v>S/W개발1그룹(디지털프린팅사업부)</v>
          </cell>
        </row>
        <row r="892">
          <cell r="A892" t="str">
            <v>비탈리</v>
          </cell>
          <cell r="B892" t="str">
            <v>촉탁(책임)</v>
          </cell>
          <cell r="C892">
            <v>7212295300391</v>
          </cell>
          <cell r="D892" t="str">
            <v>디지털미디어총괄</v>
          </cell>
          <cell r="E892" t="str">
            <v>디지털프린팅사업부</v>
          </cell>
          <cell r="F892" t="str">
            <v>S/W개발1그룹(디지털프린팅사업부)</v>
          </cell>
        </row>
        <row r="893">
          <cell r="A893" t="str">
            <v>빈성욱</v>
          </cell>
          <cell r="B893" t="str">
            <v>E3(사원)</v>
          </cell>
          <cell r="C893">
            <v>7812251702711</v>
          </cell>
          <cell r="D893" t="str">
            <v>디지털미디어총괄</v>
          </cell>
          <cell r="E893" t="str">
            <v>디지털프린팅사업부</v>
          </cell>
          <cell r="F893" t="str">
            <v>선행2그룹 Lab 1(디지털프린팅사업부)</v>
          </cell>
        </row>
        <row r="894">
          <cell r="A894" t="str">
            <v>사범진</v>
          </cell>
          <cell r="B894" t="str">
            <v>E5(책임)</v>
          </cell>
          <cell r="C894">
            <v>6503301010119</v>
          </cell>
          <cell r="D894" t="str">
            <v>디지털미디어총괄</v>
          </cell>
          <cell r="E894" t="str">
            <v>디지털프린팅사업부</v>
          </cell>
          <cell r="F894" t="str">
            <v>상품화개발그룹(디지털프린팅사업부)</v>
          </cell>
        </row>
        <row r="895">
          <cell r="A895" t="str">
            <v>사쿠마</v>
          </cell>
          <cell r="B895" t="str">
            <v>기술고문</v>
          </cell>
          <cell r="C895">
            <v>4308085760297</v>
          </cell>
          <cell r="D895" t="str">
            <v>디지털미디어총괄</v>
          </cell>
          <cell r="E895" t="str">
            <v>디지털프린팅사업부</v>
          </cell>
          <cell r="F895" t="str">
            <v>선행1그룹 Lab 2(디지털프린팅사업부)</v>
          </cell>
        </row>
        <row r="896">
          <cell r="A896" t="str">
            <v>서대성</v>
          </cell>
          <cell r="B896" t="str">
            <v>G6(차장)</v>
          </cell>
          <cell r="C896">
            <v>7012051817314</v>
          </cell>
          <cell r="D896" t="str">
            <v>디지털미디어총괄</v>
          </cell>
          <cell r="E896" t="str">
            <v>디지털프린팅사업부</v>
          </cell>
          <cell r="F896" t="str">
            <v>개발운영그룹(디지털프린팅사업부)</v>
          </cell>
        </row>
        <row r="897">
          <cell r="A897" t="str">
            <v>서대용</v>
          </cell>
          <cell r="B897" t="str">
            <v>E3(사원)</v>
          </cell>
          <cell r="C897">
            <v>7811241782910</v>
          </cell>
          <cell r="D897" t="str">
            <v>디지털미디어총괄</v>
          </cell>
          <cell r="E897" t="str">
            <v>디지털프린팅사업부</v>
          </cell>
          <cell r="F897" t="str">
            <v>CE그룹(디지털프린팅사업부)</v>
          </cell>
        </row>
        <row r="898">
          <cell r="A898" t="str">
            <v>서동균</v>
          </cell>
          <cell r="B898" t="str">
            <v>M5(과장)</v>
          </cell>
          <cell r="C898">
            <v>7103211046810</v>
          </cell>
          <cell r="D898" t="str">
            <v>디지털미디어총괄</v>
          </cell>
          <cell r="E898" t="str">
            <v>디지털프린팅사업부</v>
          </cell>
          <cell r="F898" t="str">
            <v>중국/동남아마케팅그룹(디지털프린팅사업부)</v>
          </cell>
        </row>
        <row r="899">
          <cell r="A899" t="str">
            <v>서병구</v>
          </cell>
          <cell r="B899" t="str">
            <v>G3(사원)</v>
          </cell>
          <cell r="C899">
            <v>8005191052425</v>
          </cell>
          <cell r="D899" t="str">
            <v>디지털미디어총괄</v>
          </cell>
          <cell r="E899" t="str">
            <v>디지털프린팅사업부</v>
          </cell>
          <cell r="F899" t="str">
            <v>서비스기획그룹(디지털프린팅사업부)</v>
          </cell>
        </row>
        <row r="900">
          <cell r="A900" t="str">
            <v>서병국</v>
          </cell>
          <cell r="B900" t="str">
            <v>E5(책임)</v>
          </cell>
          <cell r="C900">
            <v>7005231024115</v>
          </cell>
          <cell r="D900" t="str">
            <v>디지털미디어총괄</v>
          </cell>
          <cell r="E900" t="str">
            <v>디지털프린팅사업부</v>
          </cell>
          <cell r="F900" t="str">
            <v>개발운영그룹(디지털프린팅사업부)</v>
          </cell>
        </row>
        <row r="901">
          <cell r="A901" t="str">
            <v>서보현</v>
          </cell>
          <cell r="B901" t="str">
            <v>P1(사원)</v>
          </cell>
          <cell r="C901">
            <v>8011061804610</v>
          </cell>
          <cell r="D901" t="str">
            <v>디지털미디어총괄</v>
          </cell>
          <cell r="E901" t="str">
            <v>디지털프린팅사업부</v>
          </cell>
          <cell r="F901" t="str">
            <v>LBP제조(디지털프린팅사업부)</v>
          </cell>
        </row>
        <row r="902">
          <cell r="A902" t="str">
            <v>서석환</v>
          </cell>
          <cell r="B902" t="str">
            <v>E6(수석)</v>
          </cell>
          <cell r="C902">
            <v>6403201001415</v>
          </cell>
          <cell r="D902" t="str">
            <v>디지털미디어총괄</v>
          </cell>
          <cell r="E902" t="str">
            <v>디지털프린팅사업부</v>
          </cell>
          <cell r="F902" t="str">
            <v>S/W개발2그룹(디지털프린팅사업부)</v>
          </cell>
        </row>
        <row r="903">
          <cell r="A903" t="str">
            <v>서성심</v>
          </cell>
          <cell r="B903" t="str">
            <v>P3(사원)</v>
          </cell>
          <cell r="C903">
            <v>7901051101238</v>
          </cell>
          <cell r="D903" t="str">
            <v>디지털미디어총괄</v>
          </cell>
          <cell r="E903" t="str">
            <v>디지털프린팅사업부</v>
          </cell>
          <cell r="F903" t="str">
            <v>LBP제조(디지털프린팅사업부)</v>
          </cell>
        </row>
        <row r="904">
          <cell r="A904" t="str">
            <v>서수경</v>
          </cell>
          <cell r="B904" t="str">
            <v>T1(사원)</v>
          </cell>
          <cell r="C904">
            <v>8404092800816</v>
          </cell>
          <cell r="D904" t="str">
            <v>디지털미디어총괄</v>
          </cell>
          <cell r="E904" t="str">
            <v>디지털프린팅사업부</v>
          </cell>
          <cell r="F904" t="str">
            <v>품질운영그룹(디지털프린팅사업부)</v>
          </cell>
        </row>
        <row r="905">
          <cell r="A905" t="str">
            <v>서승우</v>
          </cell>
          <cell r="B905" t="str">
            <v>E3(사원)</v>
          </cell>
          <cell r="C905">
            <v>7707031177726</v>
          </cell>
          <cell r="D905" t="str">
            <v>디지털미디어총괄</v>
          </cell>
          <cell r="E905" t="str">
            <v>디지털프린팅사업부</v>
          </cell>
          <cell r="F905" t="str">
            <v>상품화개발그룹(디지털프린팅사업부)</v>
          </cell>
        </row>
        <row r="906">
          <cell r="A906" t="str">
            <v>서영상</v>
          </cell>
          <cell r="B906" t="str">
            <v>E3(사원)</v>
          </cell>
          <cell r="C906">
            <v>7911151017517</v>
          </cell>
          <cell r="D906" t="str">
            <v>디지털미디어총괄</v>
          </cell>
          <cell r="E906" t="str">
            <v>디지털프린팅사업부</v>
          </cell>
          <cell r="F906" t="str">
            <v>S/W개발2그룹(디지털프린팅사업부)</v>
          </cell>
        </row>
        <row r="907">
          <cell r="A907" t="str">
            <v>서영욱</v>
          </cell>
          <cell r="B907" t="str">
            <v>E4(선임)</v>
          </cell>
          <cell r="C907">
            <v>7501171768114</v>
          </cell>
          <cell r="D907" t="str">
            <v>디지털미디어총괄</v>
          </cell>
          <cell r="E907" t="str">
            <v>디지털프린팅사업부</v>
          </cell>
          <cell r="F907" t="str">
            <v>연수생(디지털프린팅사업부)</v>
          </cell>
        </row>
        <row r="908">
          <cell r="A908" t="str">
            <v>서운호</v>
          </cell>
          <cell r="B908" t="str">
            <v>E5(책임)</v>
          </cell>
          <cell r="C908">
            <v>6706021767716</v>
          </cell>
          <cell r="D908" t="str">
            <v>디지털미디어총괄</v>
          </cell>
          <cell r="E908" t="str">
            <v>디지털프린팅사업부</v>
          </cell>
          <cell r="F908" t="str">
            <v>선행1그룹 Lab 5(디지털프린팅사업부)</v>
          </cell>
        </row>
        <row r="909">
          <cell r="A909" t="str">
            <v>서원희</v>
          </cell>
          <cell r="B909" t="str">
            <v>M4(대리)</v>
          </cell>
          <cell r="C909">
            <v>7804082631619</v>
          </cell>
          <cell r="D909" t="str">
            <v>디지털미디어총괄</v>
          </cell>
          <cell r="E909" t="str">
            <v>디지털프린팅사업부</v>
          </cell>
          <cell r="F909" t="str">
            <v>마케팅기획그룹(디지털프린팅사업부)</v>
          </cell>
        </row>
        <row r="910">
          <cell r="A910" t="str">
            <v>서인석</v>
          </cell>
          <cell r="B910" t="str">
            <v>E5(책임)</v>
          </cell>
          <cell r="C910">
            <v>6907231520519</v>
          </cell>
          <cell r="D910" t="str">
            <v>디지털미디어총괄</v>
          </cell>
          <cell r="E910" t="str">
            <v>디지털프린팅사업부</v>
          </cell>
          <cell r="F910" t="str">
            <v>선행1그룹 Lab 2(디지털프린팅사업부)</v>
          </cell>
        </row>
        <row r="911">
          <cell r="A911" t="str">
            <v>서인식</v>
          </cell>
          <cell r="B911" t="str">
            <v>E5(책임)</v>
          </cell>
          <cell r="C911">
            <v>7305281002114</v>
          </cell>
          <cell r="D911" t="str">
            <v>디지털미디어총괄</v>
          </cell>
          <cell r="E911" t="str">
            <v>디지털프린팅사업부</v>
          </cell>
          <cell r="F911" t="str">
            <v>상품화개발그룹(디지털프린팅사업부)</v>
          </cell>
        </row>
        <row r="912">
          <cell r="A912" t="str">
            <v>서인창</v>
          </cell>
          <cell r="B912" t="str">
            <v>E6(수석)</v>
          </cell>
          <cell r="C912">
            <v>6603061074315</v>
          </cell>
          <cell r="D912" t="str">
            <v>디지털미디어총괄</v>
          </cell>
          <cell r="E912" t="str">
            <v>디지털프린팅사업부</v>
          </cell>
          <cell r="F912" t="str">
            <v>상품화개발그룹(디지털프린팅사업부)</v>
          </cell>
        </row>
        <row r="913">
          <cell r="A913" t="str">
            <v>서정수</v>
          </cell>
          <cell r="B913" t="str">
            <v>E5(책임)</v>
          </cell>
          <cell r="C913">
            <v>7012031025519</v>
          </cell>
          <cell r="D913" t="str">
            <v>디지털미디어총괄</v>
          </cell>
          <cell r="E913" t="str">
            <v>디지털프린팅사업부</v>
          </cell>
          <cell r="F913" t="str">
            <v>S/W개발1그룹(디지털프린팅사업부)</v>
          </cell>
        </row>
        <row r="914">
          <cell r="A914" t="str">
            <v>서정일</v>
          </cell>
          <cell r="B914" t="str">
            <v>E5(책임)</v>
          </cell>
          <cell r="C914">
            <v>7310131018411</v>
          </cell>
          <cell r="D914" t="str">
            <v>디지털미디어총괄</v>
          </cell>
          <cell r="E914" t="str">
            <v>디지털프린팅사업부</v>
          </cell>
          <cell r="F914" t="str">
            <v>S/W개발2그룹(디지털프린팅사업부)</v>
          </cell>
        </row>
        <row r="915">
          <cell r="A915" t="str">
            <v>서정현</v>
          </cell>
          <cell r="B915" t="str">
            <v>M6(차장)</v>
          </cell>
          <cell r="C915">
            <v>6401171029628</v>
          </cell>
          <cell r="D915" t="str">
            <v>디지털미디어총괄</v>
          </cell>
          <cell r="E915" t="str">
            <v>디지털프린팅사업부</v>
          </cell>
          <cell r="F915" t="str">
            <v>상품기획그룹(디지털프린팅사업부)</v>
          </cell>
        </row>
        <row r="916">
          <cell r="A916" t="str">
            <v>서정화</v>
          </cell>
          <cell r="B916" t="str">
            <v>T3(사원)</v>
          </cell>
          <cell r="C916">
            <v>8105141777916</v>
          </cell>
          <cell r="D916" t="str">
            <v>디지털미디어총괄</v>
          </cell>
          <cell r="E916" t="str">
            <v>디지털프린팅사업부</v>
          </cell>
          <cell r="F916" t="str">
            <v>제품기술그룹(디지털프린팅사업부)</v>
          </cell>
        </row>
        <row r="917">
          <cell r="A917" t="str">
            <v>서준우</v>
          </cell>
          <cell r="B917" t="str">
            <v>E5(책임)</v>
          </cell>
          <cell r="C917">
            <v>7008011852515</v>
          </cell>
          <cell r="D917" t="str">
            <v>디지털미디어총괄</v>
          </cell>
          <cell r="E917" t="str">
            <v>디지털프린팅사업부</v>
          </cell>
          <cell r="F917" t="str">
            <v>선행3그룹 Lab 1(디지털프린팅사업부)</v>
          </cell>
        </row>
        <row r="918">
          <cell r="A918" t="str">
            <v>서지원</v>
          </cell>
          <cell r="B918" t="str">
            <v>T3(사원)</v>
          </cell>
          <cell r="C918">
            <v>7909211715619</v>
          </cell>
          <cell r="D918" t="str">
            <v>디지털미디어총괄</v>
          </cell>
          <cell r="E918" t="str">
            <v>디지털프린팅사업부</v>
          </cell>
          <cell r="F918" t="str">
            <v>품질보증그룹(디지털프린팅사업부)</v>
          </cell>
        </row>
        <row r="919">
          <cell r="A919" t="str">
            <v>서진만</v>
          </cell>
          <cell r="B919" t="str">
            <v>E5(책임)</v>
          </cell>
          <cell r="C919">
            <v>6601091113513</v>
          </cell>
          <cell r="D919" t="str">
            <v>디지털미디어총괄</v>
          </cell>
          <cell r="E919" t="str">
            <v>디지털프린팅사업부</v>
          </cell>
          <cell r="F919" t="str">
            <v>EP개발그룹(디지털프린팅사업부)</v>
          </cell>
        </row>
        <row r="920">
          <cell r="A920" t="str">
            <v>서창근</v>
          </cell>
          <cell r="B920" t="str">
            <v>E3(사원)</v>
          </cell>
          <cell r="C920">
            <v>7902191256120</v>
          </cell>
          <cell r="D920" t="str">
            <v>디지털미디어총괄</v>
          </cell>
          <cell r="E920" t="str">
            <v>디지털프린팅사업부</v>
          </cell>
          <cell r="F920" t="str">
            <v>선행2그룹 Lab 1(디지털프린팅사업부)</v>
          </cell>
        </row>
        <row r="921">
          <cell r="A921" t="str">
            <v>서한백</v>
          </cell>
          <cell r="B921" t="str">
            <v>E3(사원)</v>
          </cell>
          <cell r="C921">
            <v>8011251024121</v>
          </cell>
          <cell r="D921" t="str">
            <v>디지털미디어총괄</v>
          </cell>
          <cell r="E921" t="str">
            <v>디지털프린팅사업부</v>
          </cell>
          <cell r="F921" t="str">
            <v>상품화개발그룹(디지털프린팅사업부)</v>
          </cell>
        </row>
        <row r="922">
          <cell r="A922" t="str">
            <v>서현석</v>
          </cell>
          <cell r="B922" t="str">
            <v>E3(사원)</v>
          </cell>
          <cell r="C922">
            <v>7911021085423</v>
          </cell>
          <cell r="D922" t="str">
            <v>디지털미디어총괄</v>
          </cell>
          <cell r="E922" t="str">
            <v>디지털프린팅사업부</v>
          </cell>
          <cell r="F922" t="str">
            <v>상품화개발그룹(디지털프린팅사업부)</v>
          </cell>
        </row>
        <row r="923">
          <cell r="A923" t="str">
            <v>서현석</v>
          </cell>
          <cell r="B923" t="str">
            <v>E4(선임)</v>
          </cell>
          <cell r="C923">
            <v>7702151380919</v>
          </cell>
          <cell r="D923" t="str">
            <v>디지털미디어총괄</v>
          </cell>
          <cell r="E923" t="str">
            <v>디지털프린팅사업부</v>
          </cell>
          <cell r="F923" t="str">
            <v>선행2그룹 Lab 2(디지털프린팅사업부)</v>
          </cell>
        </row>
        <row r="924">
          <cell r="A924" t="str">
            <v>서현주</v>
          </cell>
          <cell r="B924" t="str">
            <v>T6(차장)</v>
          </cell>
          <cell r="C924">
            <v>6505181902112</v>
          </cell>
          <cell r="D924" t="str">
            <v>디지털미디어총괄</v>
          </cell>
          <cell r="E924" t="str">
            <v>디지털프린팅사업부</v>
          </cell>
          <cell r="F924" t="str">
            <v>제품기술그룹(디지털프린팅사업부)</v>
          </cell>
        </row>
        <row r="925">
          <cell r="A925" t="str">
            <v>석경애</v>
          </cell>
          <cell r="B925" t="str">
            <v>P1(사원)</v>
          </cell>
          <cell r="C925">
            <v>8111092730523</v>
          </cell>
          <cell r="D925" t="str">
            <v>디지털미디어총괄</v>
          </cell>
          <cell r="E925" t="str">
            <v>디지털프린팅사업부</v>
          </cell>
          <cell r="F925" t="str">
            <v>LBP제조(디지털프린팅사업부)</v>
          </cell>
        </row>
        <row r="926">
          <cell r="A926" t="str">
            <v>석기영</v>
          </cell>
          <cell r="B926" t="str">
            <v>G5(과장)</v>
          </cell>
          <cell r="C926">
            <v>7101051896916</v>
          </cell>
          <cell r="D926" t="str">
            <v>디지털미디어총괄</v>
          </cell>
          <cell r="E926" t="str">
            <v>디지털프린팅사업부</v>
          </cell>
          <cell r="F926" t="str">
            <v>지원그룹(디지털프린팅사업부)</v>
          </cell>
        </row>
        <row r="927">
          <cell r="A927" t="str">
            <v>석기원</v>
          </cell>
          <cell r="B927" t="str">
            <v>E4(선임)</v>
          </cell>
          <cell r="C927">
            <v>7812261850712</v>
          </cell>
          <cell r="D927" t="str">
            <v>디지털미디어총괄</v>
          </cell>
          <cell r="E927" t="str">
            <v>디지털프린팅사업부</v>
          </cell>
          <cell r="F927" t="str">
            <v>선행3그룹 Lab 2(디지털프린팅사업부)</v>
          </cell>
        </row>
        <row r="928">
          <cell r="A928" t="str">
            <v>석승일</v>
          </cell>
          <cell r="B928" t="str">
            <v>M5(과장)</v>
          </cell>
          <cell r="C928">
            <v>7101171068128</v>
          </cell>
          <cell r="D928" t="str">
            <v>디지털미디어총괄</v>
          </cell>
          <cell r="E928" t="str">
            <v>디지털프린팅사업부</v>
          </cell>
          <cell r="F928" t="str">
            <v>Printing Supplies팀(디지털프린팅사업부)</v>
          </cell>
        </row>
        <row r="929">
          <cell r="A929" t="str">
            <v>석청규</v>
          </cell>
          <cell r="B929" t="str">
            <v>E4(선임)</v>
          </cell>
          <cell r="C929">
            <v>7503061019516</v>
          </cell>
          <cell r="D929" t="str">
            <v>디지털미디어총괄</v>
          </cell>
          <cell r="E929" t="str">
            <v>디지털프린팅사업부</v>
          </cell>
          <cell r="F929" t="str">
            <v>선행2그룹 Lab 1(디지털프린팅사업부)</v>
          </cell>
        </row>
        <row r="930">
          <cell r="A930" t="str">
            <v>선승민</v>
          </cell>
          <cell r="B930" t="str">
            <v>G5(과장)</v>
          </cell>
          <cell r="C930">
            <v>7307021041814</v>
          </cell>
          <cell r="D930" t="str">
            <v>디지털미디어총괄</v>
          </cell>
          <cell r="E930" t="str">
            <v>디지털프린팅사업부</v>
          </cell>
          <cell r="F930" t="str">
            <v>기획그룹(디지털프린팅사업부)</v>
          </cell>
        </row>
        <row r="931">
          <cell r="A931" t="str">
            <v>선창규</v>
          </cell>
          <cell r="B931" t="str">
            <v>G5(과장)</v>
          </cell>
          <cell r="C931">
            <v>7105271642814</v>
          </cell>
          <cell r="D931" t="str">
            <v>디지털미디어총괄</v>
          </cell>
          <cell r="E931" t="str">
            <v>디지털프린팅사업부</v>
          </cell>
          <cell r="F931" t="str">
            <v>구매기획그룹(디지털프린팅사업부)</v>
          </cell>
        </row>
        <row r="932">
          <cell r="A932" t="str">
            <v>설광조</v>
          </cell>
          <cell r="B932" t="str">
            <v>E4(선임)</v>
          </cell>
          <cell r="C932">
            <v>7510031117533</v>
          </cell>
          <cell r="D932" t="str">
            <v>디지털미디어총괄</v>
          </cell>
          <cell r="E932" t="str">
            <v>디지털프린팅사업부</v>
          </cell>
          <cell r="F932" t="str">
            <v>C-Project T/F(디지털프린팅사업부)</v>
          </cell>
        </row>
        <row r="933">
          <cell r="A933" t="str">
            <v>설동암</v>
          </cell>
          <cell r="B933" t="str">
            <v>T5(과장)</v>
          </cell>
          <cell r="C933">
            <v>6812041560219</v>
          </cell>
          <cell r="D933" t="str">
            <v>디지털미디어총괄</v>
          </cell>
          <cell r="E933" t="str">
            <v>디지털프린팅사업부</v>
          </cell>
          <cell r="F933" t="str">
            <v>품질보증그룹(디지털프린팅사업부)</v>
          </cell>
        </row>
        <row r="934">
          <cell r="A934" t="str">
            <v>설동진</v>
          </cell>
          <cell r="B934" t="str">
            <v>E5(책임)</v>
          </cell>
          <cell r="C934">
            <v>7012301912128</v>
          </cell>
          <cell r="D934" t="str">
            <v>디지털미디어총괄</v>
          </cell>
          <cell r="E934" t="str">
            <v>디지털프린팅사업부</v>
          </cell>
          <cell r="F934" t="str">
            <v>선행1그룹 Lab 3(디지털프린팅사업부)</v>
          </cell>
        </row>
        <row r="935">
          <cell r="A935" t="str">
            <v>성무경</v>
          </cell>
          <cell r="B935" t="str">
            <v>E6(수석)</v>
          </cell>
          <cell r="C935">
            <v>6210011120011</v>
          </cell>
          <cell r="D935" t="str">
            <v>디지털미디어총괄</v>
          </cell>
          <cell r="E935" t="str">
            <v>디지털프린팅사업부</v>
          </cell>
          <cell r="F935" t="str">
            <v>상품화개발그룹(디지털프린팅사업부)</v>
          </cell>
        </row>
        <row r="936">
          <cell r="A936" t="str">
            <v>성미정</v>
          </cell>
          <cell r="B936" t="str">
            <v>M6(차장)</v>
          </cell>
          <cell r="C936">
            <v>6910052574620</v>
          </cell>
          <cell r="D936" t="str">
            <v>디지털미디어총괄</v>
          </cell>
          <cell r="E936" t="str">
            <v>디지털프린팅사업부</v>
          </cell>
          <cell r="F936" t="str">
            <v>마케팅기획그룹(디지털프린팅사업부)</v>
          </cell>
        </row>
        <row r="937">
          <cell r="A937" t="str">
            <v>성병준</v>
          </cell>
          <cell r="B937" t="str">
            <v>E4(선임)</v>
          </cell>
          <cell r="C937">
            <v>7510161168329</v>
          </cell>
          <cell r="D937" t="str">
            <v>디지털미디어총괄</v>
          </cell>
          <cell r="E937" t="str">
            <v>디지털프린팅사업부</v>
          </cell>
          <cell r="F937" t="str">
            <v>선행2그룹 Lab 1(디지털프린팅사업부)</v>
          </cell>
        </row>
        <row r="938">
          <cell r="A938" t="str">
            <v>성영진</v>
          </cell>
          <cell r="B938" t="str">
            <v>M5(과장)</v>
          </cell>
          <cell r="C938">
            <v>7007301018719</v>
          </cell>
          <cell r="D938" t="str">
            <v>디지털미디어총괄</v>
          </cell>
          <cell r="E938" t="str">
            <v>디지털프린팅사업부</v>
          </cell>
          <cell r="F938" t="str">
            <v>Printing Supplies팀(디지털프린팅사업부)</v>
          </cell>
        </row>
        <row r="939">
          <cell r="A939" t="str">
            <v>성인수</v>
          </cell>
          <cell r="B939" t="str">
            <v>G3(사원)</v>
          </cell>
          <cell r="C939">
            <v>8204041183217</v>
          </cell>
          <cell r="D939" t="str">
            <v>디지털미디어총괄</v>
          </cell>
          <cell r="E939" t="str">
            <v>디지털프린팅사업부</v>
          </cell>
          <cell r="F939" t="str">
            <v>연수생(디지털프린팅사업부)</v>
          </cell>
        </row>
        <row r="940">
          <cell r="A940" t="str">
            <v>성하영</v>
          </cell>
          <cell r="B940" t="str">
            <v>M3(사원)</v>
          </cell>
          <cell r="C940">
            <v>8104061030010</v>
          </cell>
          <cell r="D940" t="str">
            <v>디지털미디어총괄</v>
          </cell>
          <cell r="E940" t="str">
            <v>디지털프린팅사업부</v>
          </cell>
          <cell r="F940" t="str">
            <v>OEM그룹(디지털프린팅사업부)</v>
          </cell>
        </row>
        <row r="941">
          <cell r="A941" t="str">
            <v>소경환</v>
          </cell>
          <cell r="B941" t="str">
            <v>E3(사원)</v>
          </cell>
          <cell r="C941">
            <v>8012111575717</v>
          </cell>
          <cell r="D941" t="str">
            <v>디지털미디어총괄</v>
          </cell>
          <cell r="E941" t="str">
            <v>디지털프린팅사업부</v>
          </cell>
          <cell r="F941" t="str">
            <v>선행2그룹 Lab 3(디지털프린팅사업부)</v>
          </cell>
        </row>
        <row r="942">
          <cell r="A942" t="str">
            <v>소나리</v>
          </cell>
          <cell r="B942" t="str">
            <v>M3(사원)</v>
          </cell>
          <cell r="C942">
            <v>7910182017521</v>
          </cell>
          <cell r="D942" t="str">
            <v>디지털미디어총괄</v>
          </cell>
          <cell r="E942" t="str">
            <v>디지털프린팅사업부</v>
          </cell>
          <cell r="F942" t="str">
            <v>Consumer마케팅그룹(디지털프린팅사업부)</v>
          </cell>
        </row>
        <row r="943">
          <cell r="A943" t="str">
            <v>소동원</v>
          </cell>
          <cell r="B943" t="str">
            <v>E3(사원)</v>
          </cell>
          <cell r="C943">
            <v>7906241397712</v>
          </cell>
          <cell r="D943" t="str">
            <v>디지털미디어총괄</v>
          </cell>
          <cell r="E943" t="str">
            <v>디지털프린팅사업부</v>
          </cell>
          <cell r="F943" t="str">
            <v>S/W개발2그룹(디지털프린팅사업부)</v>
          </cell>
        </row>
        <row r="944">
          <cell r="A944" t="str">
            <v>소브코</v>
          </cell>
          <cell r="B944" t="str">
            <v>촉탁(책임)</v>
          </cell>
          <cell r="C944">
            <v>7106045100195</v>
          </cell>
          <cell r="D944" t="str">
            <v>디지털미디어총괄</v>
          </cell>
          <cell r="E944" t="str">
            <v>디지털프린팅사업부</v>
          </cell>
          <cell r="F944" t="str">
            <v>S/W개발2그룹(디지털프린팅사업부)</v>
          </cell>
        </row>
        <row r="945">
          <cell r="A945" t="str">
            <v>소상영</v>
          </cell>
          <cell r="B945" t="str">
            <v>E5(책임)</v>
          </cell>
          <cell r="C945">
            <v>7203141496117</v>
          </cell>
          <cell r="D945" t="str">
            <v>디지털미디어총괄</v>
          </cell>
          <cell r="E945" t="str">
            <v>디지털프린팅사업부</v>
          </cell>
          <cell r="F945" t="str">
            <v>상품화개발그룹(디지털프린팅사업부)</v>
          </cell>
        </row>
        <row r="946">
          <cell r="A946" t="str">
            <v>소재영</v>
          </cell>
          <cell r="B946" t="str">
            <v>G3(사원)</v>
          </cell>
          <cell r="C946">
            <v>8110161580916</v>
          </cell>
          <cell r="D946" t="str">
            <v>디지털미디어총괄</v>
          </cell>
          <cell r="E946" t="str">
            <v>디지털프린팅사업부</v>
          </cell>
          <cell r="F946" t="str">
            <v>연수생(디지털프린팅사업부)</v>
          </cell>
        </row>
        <row r="947">
          <cell r="A947" t="str">
            <v>소콜로프</v>
          </cell>
          <cell r="B947" t="str">
            <v>촉탁(책임)</v>
          </cell>
          <cell r="C947">
            <v>7407065101293</v>
          </cell>
          <cell r="D947" t="str">
            <v>디지털미디어총괄</v>
          </cell>
          <cell r="E947" t="str">
            <v>디지털프린팅사업부</v>
          </cell>
          <cell r="F947" t="str">
            <v>선행2그룹 Lab 1(디지털프린팅사업부)</v>
          </cell>
        </row>
        <row r="948">
          <cell r="A948" t="str">
            <v>손기목</v>
          </cell>
          <cell r="B948" t="str">
            <v>P3(사원)</v>
          </cell>
          <cell r="C948">
            <v>8011271788321</v>
          </cell>
          <cell r="D948" t="str">
            <v>디지털미디어총괄</v>
          </cell>
          <cell r="E948" t="str">
            <v>디지털프린팅사업부</v>
          </cell>
          <cell r="F948" t="str">
            <v>SMD제조(디지털프린팅사업부)</v>
          </cell>
        </row>
        <row r="949">
          <cell r="A949" t="str">
            <v>손노열</v>
          </cell>
          <cell r="B949" t="str">
            <v>G5(과장)</v>
          </cell>
          <cell r="C949">
            <v>6211221683136</v>
          </cell>
          <cell r="D949" t="str">
            <v>디지털미디어총괄</v>
          </cell>
          <cell r="E949" t="str">
            <v>디지털프린팅사업부</v>
          </cell>
          <cell r="F949" t="str">
            <v>Global운영그룹(디지털프린팅사업부)</v>
          </cell>
        </row>
        <row r="950">
          <cell r="A950" t="str">
            <v>손범수</v>
          </cell>
          <cell r="B950" t="str">
            <v>G3(사원)</v>
          </cell>
          <cell r="C950">
            <v>8203031770518</v>
          </cell>
          <cell r="D950" t="str">
            <v>디지털미디어총괄</v>
          </cell>
          <cell r="E950" t="str">
            <v>디지털프린팅사업부</v>
          </cell>
          <cell r="F950" t="str">
            <v>연수생(디지털프린팅사업부)</v>
          </cell>
        </row>
        <row r="951">
          <cell r="A951" t="str">
            <v>손상진</v>
          </cell>
          <cell r="B951" t="str">
            <v>T4(대리)</v>
          </cell>
          <cell r="C951">
            <v>7311131812514</v>
          </cell>
          <cell r="D951" t="str">
            <v>디지털미디어총괄</v>
          </cell>
          <cell r="E951" t="str">
            <v>디지털프린팅사업부</v>
          </cell>
          <cell r="F951" t="str">
            <v>제조그룹(디지털프린팅사업부)</v>
          </cell>
        </row>
        <row r="952">
          <cell r="A952" t="str">
            <v>손석필</v>
          </cell>
          <cell r="B952" t="str">
            <v>G3(사원)</v>
          </cell>
          <cell r="C952">
            <v>7902111144329</v>
          </cell>
          <cell r="D952" t="str">
            <v>디지털미디어총괄</v>
          </cell>
          <cell r="E952" t="str">
            <v>디지털프린팅사업부</v>
          </cell>
          <cell r="F952" t="str">
            <v>개발구매그룹(디지털프린팅사업부)</v>
          </cell>
        </row>
        <row r="953">
          <cell r="A953" t="str">
            <v>손성우</v>
          </cell>
          <cell r="B953" t="str">
            <v>E3(사원)</v>
          </cell>
          <cell r="C953">
            <v>7807201080321</v>
          </cell>
          <cell r="D953" t="str">
            <v>디지털미디어총괄</v>
          </cell>
          <cell r="E953" t="str">
            <v>디지털프린팅사업부</v>
          </cell>
          <cell r="F953" t="str">
            <v>상품화개발그룹(디지털프린팅사업부)</v>
          </cell>
        </row>
        <row r="954">
          <cell r="A954" t="str">
            <v>손승오</v>
          </cell>
          <cell r="B954" t="str">
            <v>E4(선임)</v>
          </cell>
          <cell r="C954">
            <v>7402211017429</v>
          </cell>
          <cell r="D954" t="str">
            <v>디지털미디어총괄</v>
          </cell>
          <cell r="E954" t="str">
            <v>디지털프린팅사업부</v>
          </cell>
          <cell r="F954" t="str">
            <v>선행2그룹 Lab 3(디지털프린팅사업부)</v>
          </cell>
        </row>
        <row r="955">
          <cell r="A955" t="str">
            <v>손영민</v>
          </cell>
          <cell r="B955" t="str">
            <v>T3(사원)</v>
          </cell>
          <cell r="C955">
            <v>8001181041718</v>
          </cell>
          <cell r="D955" t="str">
            <v>디지털미디어총괄</v>
          </cell>
          <cell r="E955" t="str">
            <v>디지털프린팅사업부</v>
          </cell>
          <cell r="F955" t="str">
            <v>품질보증그룹(디지털프린팅사업부)</v>
          </cell>
        </row>
        <row r="956">
          <cell r="A956" t="str">
            <v>손웅산</v>
          </cell>
          <cell r="B956" t="str">
            <v>M4(대리)</v>
          </cell>
          <cell r="C956">
            <v>7405271030513</v>
          </cell>
          <cell r="D956" t="str">
            <v>디지털미디어총괄</v>
          </cell>
          <cell r="E956" t="str">
            <v>디지털프린팅사업부</v>
          </cell>
          <cell r="F956" t="str">
            <v>B2B마케팅그룹(디지털프린팅사업부)</v>
          </cell>
        </row>
        <row r="957">
          <cell r="A957" t="str">
            <v>손원희</v>
          </cell>
          <cell r="B957" t="str">
            <v>E4(선임)</v>
          </cell>
          <cell r="C957">
            <v>7406031019717</v>
          </cell>
          <cell r="D957" t="str">
            <v>디지털미디어총괄</v>
          </cell>
          <cell r="E957" t="str">
            <v>디지털프린팅사업부</v>
          </cell>
          <cell r="F957" t="str">
            <v>상품화개발그룹(디지털프린팅사업부)</v>
          </cell>
        </row>
        <row r="958">
          <cell r="A958" t="str">
            <v>손정우</v>
          </cell>
          <cell r="B958" t="str">
            <v>E4(선임)</v>
          </cell>
          <cell r="C958">
            <v>7512271120423</v>
          </cell>
          <cell r="D958" t="str">
            <v>디지털미디어총괄</v>
          </cell>
          <cell r="E958" t="str">
            <v>디지털프린팅사업부</v>
          </cell>
          <cell r="F958" t="str">
            <v>S/W개발2그룹(디지털프린팅사업부)</v>
          </cell>
        </row>
        <row r="959">
          <cell r="A959" t="str">
            <v>손정일</v>
          </cell>
          <cell r="B959" t="str">
            <v>T3(사원)</v>
          </cell>
          <cell r="C959">
            <v>7707081094321</v>
          </cell>
          <cell r="D959" t="str">
            <v>디지털미디어총괄</v>
          </cell>
          <cell r="E959" t="str">
            <v>디지털프린팅사업부</v>
          </cell>
          <cell r="F959" t="str">
            <v>제조그룹(디지털프린팅사업부)</v>
          </cell>
        </row>
        <row r="960">
          <cell r="A960" t="str">
            <v>손정한</v>
          </cell>
          <cell r="B960" t="str">
            <v>G3(사원)</v>
          </cell>
          <cell r="C960">
            <v>8106211273319</v>
          </cell>
          <cell r="D960" t="str">
            <v>디지털미디어총괄</v>
          </cell>
          <cell r="E960" t="str">
            <v>디지털프린팅사업부</v>
          </cell>
          <cell r="F960" t="str">
            <v>연수생(디지털프린팅사업부)</v>
          </cell>
        </row>
        <row r="961">
          <cell r="A961" t="str">
            <v>손현</v>
          </cell>
          <cell r="B961" t="str">
            <v>T5(과장)</v>
          </cell>
          <cell r="C961">
            <v>6806291696211</v>
          </cell>
          <cell r="D961" t="str">
            <v>디지털미디어총괄</v>
          </cell>
          <cell r="E961" t="str">
            <v>디지털프린팅사업부</v>
          </cell>
          <cell r="F961" t="str">
            <v>제품기술그룹(디지털프린팅사업부)</v>
          </cell>
        </row>
        <row r="962">
          <cell r="A962" t="str">
            <v>송경진</v>
          </cell>
          <cell r="B962" t="str">
            <v>M6(차장)</v>
          </cell>
          <cell r="C962">
            <v>6711101120034</v>
          </cell>
          <cell r="D962" t="str">
            <v>디지털미디어총괄</v>
          </cell>
          <cell r="E962" t="str">
            <v>디지털프린팅사업부</v>
          </cell>
          <cell r="F962" t="str">
            <v>Global운영그룹(디지털프린팅사업부)</v>
          </cell>
        </row>
        <row r="963">
          <cell r="A963" t="str">
            <v>송관섭</v>
          </cell>
          <cell r="B963" t="str">
            <v>E6(수석)</v>
          </cell>
          <cell r="C963">
            <v>6008181011138</v>
          </cell>
          <cell r="D963" t="str">
            <v>디지털미디어총괄</v>
          </cell>
          <cell r="E963" t="str">
            <v>디지털프린팅사업부</v>
          </cell>
          <cell r="F963" t="str">
            <v>상품화개발그룹(디지털프린팅사업부)</v>
          </cell>
        </row>
        <row r="964">
          <cell r="A964" t="str">
            <v>송동진</v>
          </cell>
          <cell r="B964" t="str">
            <v>G3(사원)</v>
          </cell>
          <cell r="C964">
            <v>7811081119736</v>
          </cell>
          <cell r="D964" t="str">
            <v>디지털미디어총괄</v>
          </cell>
          <cell r="E964" t="str">
            <v>디지털프린팅사업부</v>
          </cell>
          <cell r="F964" t="str">
            <v>조달구매그룹(디지털프린팅사업부)</v>
          </cell>
        </row>
        <row r="965">
          <cell r="A965" t="str">
            <v>송동진</v>
          </cell>
          <cell r="B965" t="str">
            <v>P2(사원)</v>
          </cell>
          <cell r="C965">
            <v>7712261836317</v>
          </cell>
          <cell r="D965" t="str">
            <v>디지털미디어총괄</v>
          </cell>
          <cell r="E965" t="str">
            <v>디지털프린팅사업부</v>
          </cell>
          <cell r="F965" t="str">
            <v>LBP제조(디지털프린팅사업부)</v>
          </cell>
        </row>
        <row r="966">
          <cell r="A966" t="str">
            <v>송명진</v>
          </cell>
          <cell r="B966" t="str">
            <v>G3(사원)</v>
          </cell>
          <cell r="C966">
            <v>8105051020216</v>
          </cell>
          <cell r="D966" t="str">
            <v>디지털미디어총괄</v>
          </cell>
          <cell r="E966" t="str">
            <v>디지털프린팅사업부</v>
          </cell>
          <cell r="F966" t="str">
            <v>서비스기획그룹(디지털프린팅사업부)</v>
          </cell>
        </row>
        <row r="967">
          <cell r="A967" t="str">
            <v>송무생</v>
          </cell>
          <cell r="B967" t="str">
            <v>G6(차장)</v>
          </cell>
          <cell r="C967">
            <v>6309171094235</v>
          </cell>
          <cell r="D967" t="str">
            <v>디지털미디어총괄</v>
          </cell>
          <cell r="E967" t="str">
            <v>디지털프린팅사업부</v>
          </cell>
          <cell r="F967" t="str">
            <v>제조그룹(디지털프린팅사업부)</v>
          </cell>
        </row>
        <row r="968">
          <cell r="A968" t="str">
            <v>송미숙</v>
          </cell>
          <cell r="B968" t="str">
            <v>E4(선임)</v>
          </cell>
          <cell r="C968">
            <v>7708032178417</v>
          </cell>
          <cell r="D968" t="str">
            <v>디지털미디어총괄</v>
          </cell>
          <cell r="E968" t="str">
            <v>디지털프린팅사업부</v>
          </cell>
          <cell r="F968" t="str">
            <v>S/W개발1그룹(디지털프린팅사업부)</v>
          </cell>
        </row>
        <row r="969">
          <cell r="A969" t="str">
            <v>송병용</v>
          </cell>
          <cell r="B969" t="str">
            <v>D6(수석)</v>
          </cell>
          <cell r="C969">
            <v>6001091047714</v>
          </cell>
          <cell r="D969" t="str">
            <v>디지털미디어총괄</v>
          </cell>
          <cell r="E969" t="str">
            <v>디지털프린팅사업부</v>
          </cell>
          <cell r="F969" t="str">
            <v>디자인그룹(디지털프린팅사업부)</v>
          </cell>
        </row>
        <row r="970">
          <cell r="A970" t="str">
            <v>송봉석</v>
          </cell>
          <cell r="B970" t="str">
            <v>E6(수석)</v>
          </cell>
          <cell r="C970">
            <v>6404011822322</v>
          </cell>
          <cell r="D970" t="str">
            <v>디지털미디어총괄</v>
          </cell>
          <cell r="E970" t="str">
            <v>디지털프린팅사업부</v>
          </cell>
          <cell r="F970" t="str">
            <v>S/W개발2그룹(디지털프린팅사업부)</v>
          </cell>
        </row>
        <row r="971">
          <cell r="A971" t="str">
            <v>송석호</v>
          </cell>
          <cell r="B971" t="str">
            <v>E4(선임)</v>
          </cell>
          <cell r="C971">
            <v>7405141053152</v>
          </cell>
          <cell r="D971" t="str">
            <v>디지털미디어총괄</v>
          </cell>
          <cell r="E971" t="str">
            <v>디지털프린팅사업부</v>
          </cell>
          <cell r="F971" t="str">
            <v>상품화개발그룹(디지털프린팅사업부)</v>
          </cell>
        </row>
        <row r="972">
          <cell r="A972" t="str">
            <v>송수경</v>
          </cell>
          <cell r="B972" t="str">
            <v>P1(사원)</v>
          </cell>
          <cell r="C972">
            <v>8302152630114</v>
          </cell>
          <cell r="D972" t="str">
            <v>디지털미디어총괄</v>
          </cell>
          <cell r="E972" t="str">
            <v>디지털프린팅사업부</v>
          </cell>
          <cell r="F972" t="str">
            <v>LBP제조(디지털프린팅사업부)</v>
          </cell>
        </row>
        <row r="973">
          <cell r="A973" t="str">
            <v>송안식</v>
          </cell>
          <cell r="B973" t="str">
            <v>T3(사원)</v>
          </cell>
          <cell r="C973">
            <v>7710231639410</v>
          </cell>
          <cell r="D973" t="str">
            <v>디지털미디어총괄</v>
          </cell>
          <cell r="E973" t="str">
            <v>디지털프린팅사업부</v>
          </cell>
          <cell r="F973" t="str">
            <v>제조그룹(디지털프린팅사업부)</v>
          </cell>
        </row>
        <row r="974">
          <cell r="A974" t="str">
            <v>송야닝</v>
          </cell>
          <cell r="B974" t="str">
            <v>촉탁(사원)</v>
          </cell>
          <cell r="C974">
            <v>8205145100692</v>
          </cell>
          <cell r="D974" t="str">
            <v>디지털미디어총괄</v>
          </cell>
          <cell r="E974" t="str">
            <v>디지털프린팅사업부</v>
          </cell>
          <cell r="F974" t="str">
            <v>Consumer마케팅그룹(디지털프린팅사업부)</v>
          </cell>
        </row>
        <row r="975">
          <cell r="A975" t="str">
            <v>송영란</v>
          </cell>
          <cell r="B975" t="str">
            <v>E2(사원)</v>
          </cell>
          <cell r="C975">
            <v>8009022805516</v>
          </cell>
          <cell r="D975" t="str">
            <v>디지털미디어총괄</v>
          </cell>
          <cell r="E975" t="str">
            <v>디지털프린팅사업부</v>
          </cell>
          <cell r="F975" t="str">
            <v>S/W개발2그룹(디지털프린팅사업부)</v>
          </cell>
        </row>
        <row r="976">
          <cell r="A976" t="str">
            <v>송영섭</v>
          </cell>
          <cell r="B976" t="str">
            <v>T2(사원)</v>
          </cell>
          <cell r="C976">
            <v>8008101019731</v>
          </cell>
          <cell r="D976" t="str">
            <v>디지털미디어총괄</v>
          </cell>
          <cell r="E976" t="str">
            <v>디지털프린팅사업부</v>
          </cell>
          <cell r="F976" t="str">
            <v>제조그룹(디지털프린팅사업부)</v>
          </cell>
        </row>
        <row r="977">
          <cell r="A977" t="str">
            <v>송우열</v>
          </cell>
          <cell r="B977" t="str">
            <v>E5(책임)</v>
          </cell>
          <cell r="C977">
            <v>7308271036719</v>
          </cell>
          <cell r="D977" t="str">
            <v>디지털미디어총괄</v>
          </cell>
          <cell r="E977" t="str">
            <v>디지털프린팅사업부</v>
          </cell>
          <cell r="F977" t="str">
            <v>S/W개발2그룹(디지털프린팅사업부)</v>
          </cell>
        </row>
        <row r="978">
          <cell r="A978" t="str">
            <v>송은아</v>
          </cell>
          <cell r="B978" t="str">
            <v>E4(선임)</v>
          </cell>
          <cell r="C978">
            <v>7511162095013</v>
          </cell>
          <cell r="D978" t="str">
            <v>디지털미디어총괄</v>
          </cell>
          <cell r="E978" t="str">
            <v>디지털프린팅사업부</v>
          </cell>
          <cell r="F978" t="str">
            <v>선행2그룹 Lab 4(디지털프린팅사업부)</v>
          </cell>
        </row>
        <row r="979">
          <cell r="A979" t="str">
            <v>송은호</v>
          </cell>
          <cell r="B979" t="str">
            <v>G4(대리)</v>
          </cell>
          <cell r="C979">
            <v>7710011005911</v>
          </cell>
          <cell r="D979" t="str">
            <v>디지털미디어총괄</v>
          </cell>
          <cell r="E979" t="str">
            <v>디지털프린팅사업부</v>
          </cell>
          <cell r="F979" t="str">
            <v>서비스기획그룹(디지털프린팅사업부)</v>
          </cell>
        </row>
        <row r="980">
          <cell r="A980" t="str">
            <v>송인용</v>
          </cell>
          <cell r="B980" t="str">
            <v>E6(수석)</v>
          </cell>
          <cell r="C980">
            <v>6310011068210</v>
          </cell>
          <cell r="D980" t="str">
            <v>디지털미디어총괄</v>
          </cell>
          <cell r="E980" t="str">
            <v>디지털프린팅사업부</v>
          </cell>
          <cell r="F980" t="str">
            <v>C-Project T/F(디지털프린팅사업부)</v>
          </cell>
        </row>
        <row r="981">
          <cell r="A981" t="str">
            <v>송재민</v>
          </cell>
          <cell r="B981" t="str">
            <v>G4(대리)</v>
          </cell>
          <cell r="C981">
            <v>7610291036315</v>
          </cell>
          <cell r="D981" t="str">
            <v>디지털미디어총괄</v>
          </cell>
          <cell r="E981" t="str">
            <v>디지털프린팅사업부</v>
          </cell>
          <cell r="F981" t="str">
            <v>개발구매그룹(디지털프린팅사업부)</v>
          </cell>
        </row>
        <row r="982">
          <cell r="A982" t="str">
            <v>송재욱</v>
          </cell>
          <cell r="B982" t="str">
            <v>T4(대리)</v>
          </cell>
          <cell r="C982">
            <v>7407091683815</v>
          </cell>
          <cell r="D982" t="str">
            <v>디지털미디어총괄</v>
          </cell>
          <cell r="E982" t="str">
            <v>디지털프린팅사업부</v>
          </cell>
          <cell r="F982" t="str">
            <v>제품기술그룹(디지털프린팅사업부)</v>
          </cell>
        </row>
        <row r="983">
          <cell r="A983" t="str">
            <v>송주철</v>
          </cell>
          <cell r="B983" t="str">
            <v>T7(부장)</v>
          </cell>
          <cell r="C983">
            <v>6107301094319</v>
          </cell>
          <cell r="D983" t="str">
            <v>디지털미디어총괄</v>
          </cell>
          <cell r="E983" t="str">
            <v>디지털프린팅사업부</v>
          </cell>
          <cell r="F983" t="str">
            <v>제품기술그룹(디지털프린팅사업부)</v>
          </cell>
        </row>
        <row r="984">
          <cell r="A984" t="str">
            <v>송지희</v>
          </cell>
          <cell r="B984" t="str">
            <v>T3(사원)</v>
          </cell>
          <cell r="C984">
            <v>8112252702635</v>
          </cell>
          <cell r="D984" t="str">
            <v>디지털미디어총괄</v>
          </cell>
          <cell r="E984" t="str">
            <v>디지털프린팅사업부</v>
          </cell>
          <cell r="F984" t="str">
            <v>품질보증그룹(디지털프린팅사업부)</v>
          </cell>
        </row>
        <row r="985">
          <cell r="A985" t="str">
            <v>송진환</v>
          </cell>
          <cell r="B985" t="str">
            <v>M6(차장)</v>
          </cell>
          <cell r="C985">
            <v>6403221052218</v>
          </cell>
          <cell r="D985" t="str">
            <v>디지털미디어총괄</v>
          </cell>
          <cell r="E985" t="str">
            <v>디지털프린팅사업부</v>
          </cell>
          <cell r="F985" t="str">
            <v>Consumer마케팅그룹(디지털프린팅사업부)</v>
          </cell>
        </row>
        <row r="986">
          <cell r="A986" t="str">
            <v>송치옥</v>
          </cell>
          <cell r="B986" t="str">
            <v>E6(수석)</v>
          </cell>
          <cell r="C986">
            <v>6004271449116</v>
          </cell>
          <cell r="D986" t="str">
            <v>디지털미디어총괄</v>
          </cell>
          <cell r="E986" t="str">
            <v>디지털프린팅사업부</v>
          </cell>
          <cell r="F986" t="str">
            <v>CE그룹(디지털프린팅사업부)</v>
          </cell>
        </row>
        <row r="987">
          <cell r="A987" t="str">
            <v>송현수</v>
          </cell>
          <cell r="B987" t="str">
            <v>E4(선임)</v>
          </cell>
          <cell r="C987">
            <v>7612251573910</v>
          </cell>
          <cell r="D987" t="str">
            <v>디지털미디어총괄</v>
          </cell>
          <cell r="E987" t="str">
            <v>디지털프린팅사업부</v>
          </cell>
          <cell r="F987" t="str">
            <v>S/W개발2그룹(디지털프린팅사업부)</v>
          </cell>
        </row>
        <row r="988">
          <cell r="A988" t="str">
            <v>송형석</v>
          </cell>
          <cell r="B988" t="str">
            <v>M4(대리)</v>
          </cell>
          <cell r="C988">
            <v>7306025760492</v>
          </cell>
          <cell r="D988" t="str">
            <v>디지털미디어총괄</v>
          </cell>
          <cell r="E988" t="str">
            <v>디지털프린팅사업부</v>
          </cell>
          <cell r="F988" t="str">
            <v>Printing Supplies팀(디지털프린팅사업부)</v>
          </cell>
        </row>
        <row r="989">
          <cell r="A989" t="str">
            <v>송혜영</v>
          </cell>
          <cell r="B989" t="str">
            <v>실습(여)</v>
          </cell>
          <cell r="C989">
            <v>8811132646116</v>
          </cell>
          <cell r="D989" t="str">
            <v>디지털미디어총괄</v>
          </cell>
          <cell r="E989" t="str">
            <v>디지털프린팅사업부</v>
          </cell>
          <cell r="F989" t="str">
            <v>LBP제조(디지털프린팅사업부)</v>
          </cell>
        </row>
        <row r="990">
          <cell r="A990" t="str">
            <v>송홍주</v>
          </cell>
          <cell r="B990" t="str">
            <v>T3(사원)</v>
          </cell>
          <cell r="C990">
            <v>8001151030621</v>
          </cell>
          <cell r="D990" t="str">
            <v>디지털미디어총괄</v>
          </cell>
          <cell r="E990" t="str">
            <v>디지털프린팅사업부</v>
          </cell>
          <cell r="F990" t="str">
            <v>제품기술그룹(디지털프린팅사업부)</v>
          </cell>
        </row>
        <row r="991">
          <cell r="A991" t="str">
            <v>스가</v>
          </cell>
          <cell r="B991" t="str">
            <v>촉탁(부장)</v>
          </cell>
          <cell r="C991">
            <v>5604265760297</v>
          </cell>
          <cell r="D991" t="str">
            <v>디지털미디어총괄</v>
          </cell>
          <cell r="E991" t="str">
            <v>디지털프린팅사업부</v>
          </cell>
          <cell r="F991" t="str">
            <v>C-Project T/F(디지털프린팅사업부)</v>
          </cell>
        </row>
        <row r="992">
          <cell r="A992" t="str">
            <v>스테파노프</v>
          </cell>
          <cell r="B992" t="str">
            <v>촉탁(책임)</v>
          </cell>
          <cell r="C992">
            <v>7106135100399</v>
          </cell>
          <cell r="D992" t="str">
            <v>디지털미디어총괄</v>
          </cell>
          <cell r="E992" t="str">
            <v>디지털프린팅사업부</v>
          </cell>
          <cell r="F992" t="str">
            <v>S/W개발1그룹(디지털프린팅사업부)</v>
          </cell>
        </row>
        <row r="993">
          <cell r="A993" t="str">
            <v>시무라</v>
          </cell>
          <cell r="B993" t="str">
            <v>기술고문</v>
          </cell>
          <cell r="C993">
            <v>5204105100793</v>
          </cell>
          <cell r="D993" t="str">
            <v>디지털미디어총괄</v>
          </cell>
          <cell r="E993" t="str">
            <v>디지털프린팅사업부</v>
          </cell>
          <cell r="F993" t="str">
            <v>상품화개발그룹(디지털프린팅사업부)</v>
          </cell>
        </row>
        <row r="994">
          <cell r="A994" t="str">
            <v>신기승</v>
          </cell>
          <cell r="B994" t="str">
            <v>G4(대리)</v>
          </cell>
          <cell r="C994">
            <v>6403161122418</v>
          </cell>
          <cell r="D994" t="str">
            <v>디지털미디어총괄</v>
          </cell>
          <cell r="E994" t="str">
            <v>디지털프린팅사업부</v>
          </cell>
          <cell r="F994" t="str">
            <v>조달구매그룹(디지털프린팅사업부)</v>
          </cell>
        </row>
        <row r="995">
          <cell r="A995" t="str">
            <v>신기영</v>
          </cell>
          <cell r="B995" t="str">
            <v>E3(사원)</v>
          </cell>
          <cell r="C995">
            <v>8005021121014</v>
          </cell>
          <cell r="D995" t="str">
            <v>디지털미디어총괄</v>
          </cell>
          <cell r="E995" t="str">
            <v>디지털프린팅사업부</v>
          </cell>
          <cell r="F995" t="str">
            <v>S/W개발2그룹(디지털프린팅사업부)</v>
          </cell>
        </row>
        <row r="996">
          <cell r="A996" t="str">
            <v>신기용</v>
          </cell>
          <cell r="B996" t="str">
            <v>E1(사원)</v>
          </cell>
          <cell r="C996">
            <v>8405011704224</v>
          </cell>
          <cell r="D996" t="str">
            <v>디지털미디어총괄</v>
          </cell>
          <cell r="E996" t="str">
            <v>디지털프린팅사업부</v>
          </cell>
          <cell r="F996" t="str">
            <v>상품화개발그룹(디지털프린팅사업부)</v>
          </cell>
        </row>
        <row r="997">
          <cell r="A997" t="str">
            <v>신대림</v>
          </cell>
          <cell r="B997" t="str">
            <v>E3(사원)</v>
          </cell>
          <cell r="C997">
            <v>7809101530326</v>
          </cell>
          <cell r="D997" t="str">
            <v>디지털미디어총괄</v>
          </cell>
          <cell r="E997" t="str">
            <v>디지털프린팅사업부</v>
          </cell>
          <cell r="F997" t="str">
            <v>상품화개발그룹(디지털프린팅사업부)</v>
          </cell>
        </row>
        <row r="998">
          <cell r="A998" t="str">
            <v>신동명</v>
          </cell>
          <cell r="B998" t="str">
            <v>E6(수석)</v>
          </cell>
          <cell r="C998">
            <v>6602271696223</v>
          </cell>
          <cell r="D998" t="str">
            <v>디지털미디어총괄</v>
          </cell>
          <cell r="E998" t="str">
            <v>디지털프린팅사업부</v>
          </cell>
          <cell r="F998" t="str">
            <v>S/W개발2그룹(디지털프린팅사업부)</v>
          </cell>
        </row>
        <row r="999">
          <cell r="A999" t="str">
            <v>신동조</v>
          </cell>
          <cell r="B999" t="str">
            <v>T5(과장)</v>
          </cell>
          <cell r="C999">
            <v>7005161787916</v>
          </cell>
          <cell r="D999" t="str">
            <v>디지털미디어총괄</v>
          </cell>
          <cell r="E999" t="str">
            <v>디지털프린팅사업부</v>
          </cell>
          <cell r="F999" t="str">
            <v>제품기술그룹(디지털프린팅사업부)</v>
          </cell>
        </row>
        <row r="1000">
          <cell r="A1000" t="str">
            <v>신동준</v>
          </cell>
          <cell r="B1000" t="str">
            <v>M5(과장)</v>
          </cell>
          <cell r="C1000">
            <v>6812151226938</v>
          </cell>
          <cell r="D1000" t="str">
            <v>디지털미디어총괄</v>
          </cell>
          <cell r="E1000" t="str">
            <v>디지털프린팅사업부</v>
          </cell>
          <cell r="F1000" t="str">
            <v>B2B마케팅그룹(디지털프린팅사업부)</v>
          </cell>
        </row>
        <row r="1001">
          <cell r="A1001" t="str">
            <v>신동협</v>
          </cell>
          <cell r="B1001" t="str">
            <v>E4(선임)</v>
          </cell>
          <cell r="C1001">
            <v>7608041012310</v>
          </cell>
          <cell r="D1001" t="str">
            <v>디지털미디어총괄</v>
          </cell>
          <cell r="E1001" t="str">
            <v>디지털프린팅사업부</v>
          </cell>
          <cell r="F1001" t="str">
            <v>연수생(디지털프린팅사업부)</v>
          </cell>
        </row>
        <row r="1002">
          <cell r="A1002" t="str">
            <v>신동훈</v>
          </cell>
          <cell r="B1002" t="str">
            <v>E3(사원)</v>
          </cell>
          <cell r="C1002">
            <v>8005251690718</v>
          </cell>
          <cell r="D1002" t="str">
            <v>디지털미디어총괄</v>
          </cell>
          <cell r="E1002" t="str">
            <v>디지털프린팅사업부</v>
          </cell>
          <cell r="F1002" t="str">
            <v>선행3그룹 Lab 1(디지털프린팅사업부)</v>
          </cell>
        </row>
        <row r="1003">
          <cell r="A1003" t="str">
            <v>신배영</v>
          </cell>
          <cell r="B1003" t="str">
            <v>T5(과장)</v>
          </cell>
          <cell r="C1003">
            <v>6205291389921</v>
          </cell>
          <cell r="D1003" t="str">
            <v>디지털미디어총괄</v>
          </cell>
          <cell r="E1003" t="str">
            <v>디지털프린팅사업부</v>
          </cell>
          <cell r="F1003" t="str">
            <v>품질보증그룹(디지털프린팅사업부)</v>
          </cell>
        </row>
        <row r="1004">
          <cell r="A1004" t="str">
            <v>신보연</v>
          </cell>
          <cell r="B1004" t="str">
            <v>M4(대리)</v>
          </cell>
          <cell r="C1004">
            <v>7502182400412</v>
          </cell>
          <cell r="D1004" t="str">
            <v>디지털미디어총괄</v>
          </cell>
          <cell r="E1004" t="str">
            <v>디지털프린팅사업부</v>
          </cell>
          <cell r="F1004" t="str">
            <v>마케팅기획그룹(디지털프린팅사업부)</v>
          </cell>
        </row>
        <row r="1005">
          <cell r="A1005" t="str">
            <v>신상엽</v>
          </cell>
          <cell r="B1005" t="str">
            <v>E6(수석)</v>
          </cell>
          <cell r="C1005">
            <v>6306161671313</v>
          </cell>
          <cell r="D1005" t="str">
            <v>디지털미디어총괄</v>
          </cell>
          <cell r="E1005" t="str">
            <v>디지털프린팅사업부</v>
          </cell>
          <cell r="F1005" t="str">
            <v>상품화개발그룹(디지털프린팅사업부)</v>
          </cell>
        </row>
        <row r="1006">
          <cell r="A1006" t="str">
            <v>신상욱</v>
          </cell>
          <cell r="B1006" t="str">
            <v>M4(대리)</v>
          </cell>
          <cell r="C1006">
            <v>7209091030134</v>
          </cell>
          <cell r="D1006" t="str">
            <v>디지털미디어총괄</v>
          </cell>
          <cell r="E1006" t="str">
            <v>디지털프린팅사업부</v>
          </cell>
          <cell r="F1006" t="str">
            <v>중국/동남아마케팅그룹(디지털프린팅사업부)</v>
          </cell>
        </row>
        <row r="1007">
          <cell r="A1007" t="str">
            <v>신서원</v>
          </cell>
          <cell r="B1007" t="str">
            <v>E5(책임)</v>
          </cell>
          <cell r="C1007">
            <v>7208031781512</v>
          </cell>
          <cell r="D1007" t="str">
            <v>디지털미디어총괄</v>
          </cell>
          <cell r="E1007" t="str">
            <v>디지털프린팅사업부</v>
          </cell>
          <cell r="F1007" t="str">
            <v>C-Project T/F(디지털프린팅사업부)</v>
          </cell>
        </row>
        <row r="1008">
          <cell r="A1008" t="str">
            <v>신설희</v>
          </cell>
          <cell r="B1008" t="str">
            <v>M3(사원)</v>
          </cell>
          <cell r="C1008">
            <v>8211212161612</v>
          </cell>
          <cell r="D1008" t="str">
            <v>디지털미디어총괄</v>
          </cell>
          <cell r="E1008" t="str">
            <v>디지털프린팅사업부</v>
          </cell>
          <cell r="F1008" t="str">
            <v>중국/동남아마케팅그룹(디지털프린팅사업부)</v>
          </cell>
        </row>
        <row r="1009">
          <cell r="A1009" t="str">
            <v>신성규</v>
          </cell>
          <cell r="B1009" t="str">
            <v>G7(부장)</v>
          </cell>
          <cell r="C1009">
            <v>6111301671016</v>
          </cell>
          <cell r="D1009" t="str">
            <v>디지털미디어총괄</v>
          </cell>
          <cell r="E1009" t="str">
            <v>디지털프린팅사업부</v>
          </cell>
          <cell r="F1009" t="str">
            <v>Global운영그룹(디지털프린팅사업부)</v>
          </cell>
        </row>
        <row r="1010">
          <cell r="A1010" t="str">
            <v>신성만</v>
          </cell>
          <cell r="B1010" t="str">
            <v>D3(사원)</v>
          </cell>
          <cell r="C1010">
            <v>7906221674712</v>
          </cell>
          <cell r="D1010" t="str">
            <v>디지털미디어총괄</v>
          </cell>
          <cell r="E1010" t="str">
            <v>디지털프린팅사업부</v>
          </cell>
          <cell r="F1010" t="str">
            <v>디자인그룹(디지털프린팅사업부)</v>
          </cell>
        </row>
        <row r="1011">
          <cell r="A1011" t="str">
            <v>신성호</v>
          </cell>
          <cell r="B1011" t="str">
            <v>E6(수석)</v>
          </cell>
          <cell r="C1011">
            <v>6106101069615</v>
          </cell>
          <cell r="D1011" t="str">
            <v>디지털미디어총괄</v>
          </cell>
          <cell r="E1011" t="str">
            <v>디지털프린팅사업부</v>
          </cell>
          <cell r="F1011" t="str">
            <v>선행1그룹 Lab 2(디지털프린팅사업부)</v>
          </cell>
        </row>
        <row r="1012">
          <cell r="A1012" t="str">
            <v>신수연</v>
          </cell>
          <cell r="B1012" t="str">
            <v>G1(사원)</v>
          </cell>
          <cell r="C1012">
            <v>8302081113616</v>
          </cell>
          <cell r="D1012" t="str">
            <v>디지털미디어총괄</v>
          </cell>
          <cell r="E1012" t="str">
            <v>디지털프린팅사업부</v>
          </cell>
          <cell r="F1012" t="str">
            <v>조달구매그룹(디지털프린팅사업부)</v>
          </cell>
        </row>
        <row r="1013">
          <cell r="A1013" t="str">
            <v>신수호</v>
          </cell>
          <cell r="B1013" t="str">
            <v>E6(수석)</v>
          </cell>
          <cell r="C1013">
            <v>6712271019014</v>
          </cell>
          <cell r="D1013" t="str">
            <v>디지털미디어총괄</v>
          </cell>
          <cell r="E1013" t="str">
            <v>디지털프린팅사업부</v>
          </cell>
          <cell r="F1013" t="str">
            <v>선행1그룹 Lab 3(디지털프린팅사업부)</v>
          </cell>
        </row>
        <row r="1014">
          <cell r="A1014" t="str">
            <v>신승균</v>
          </cell>
          <cell r="B1014" t="str">
            <v>E5(책임)</v>
          </cell>
          <cell r="C1014">
            <v>7003281068830</v>
          </cell>
          <cell r="D1014" t="str">
            <v>디지털미디어총괄</v>
          </cell>
          <cell r="E1014" t="str">
            <v>디지털프린팅사업부</v>
          </cell>
          <cell r="F1014" t="str">
            <v>S/W개발2그룹(디지털프린팅사업부)</v>
          </cell>
        </row>
        <row r="1015">
          <cell r="A1015" t="str">
            <v>신영곤</v>
          </cell>
          <cell r="B1015" t="str">
            <v>T3(사원)</v>
          </cell>
          <cell r="C1015">
            <v>7807261124310</v>
          </cell>
          <cell r="D1015" t="str">
            <v>디지털미디어총괄</v>
          </cell>
          <cell r="E1015" t="str">
            <v>디지털프린팅사업부</v>
          </cell>
          <cell r="F1015" t="str">
            <v>품질보증그룹(디지털프린팅사업부)</v>
          </cell>
        </row>
        <row r="1016">
          <cell r="A1016" t="str">
            <v>신요다</v>
          </cell>
          <cell r="B1016" t="str">
            <v>E4(선임)</v>
          </cell>
          <cell r="C1016">
            <v>7809242056410</v>
          </cell>
          <cell r="D1016" t="str">
            <v>디지털미디어총괄</v>
          </cell>
          <cell r="E1016" t="str">
            <v>디지털프린팅사업부</v>
          </cell>
          <cell r="F1016" t="str">
            <v>선행3그룹 Lab 2(디지털프린팅사업부)</v>
          </cell>
        </row>
        <row r="1017">
          <cell r="A1017" t="str">
            <v>신용철</v>
          </cell>
          <cell r="B1017" t="str">
            <v>G4(대리)</v>
          </cell>
          <cell r="C1017">
            <v>7310251808014</v>
          </cell>
          <cell r="D1017" t="str">
            <v>디지털미디어총괄</v>
          </cell>
          <cell r="E1017" t="str">
            <v>디지털프린팅사업부</v>
          </cell>
          <cell r="F1017" t="str">
            <v>LBP제조(디지털프린팅사업부)</v>
          </cell>
        </row>
        <row r="1018">
          <cell r="A1018" t="str">
            <v>신은숙</v>
          </cell>
          <cell r="B1018" t="str">
            <v>E3(사원)</v>
          </cell>
          <cell r="C1018">
            <v>8105072173525</v>
          </cell>
          <cell r="D1018" t="str">
            <v>디지털미디어총괄</v>
          </cell>
          <cell r="E1018" t="str">
            <v>디지털프린팅사업부</v>
          </cell>
          <cell r="F1018" t="str">
            <v>S/W개발2그룹(디지털프린팅사업부)</v>
          </cell>
        </row>
        <row r="1019">
          <cell r="A1019" t="str">
            <v>신은진</v>
          </cell>
          <cell r="B1019" t="str">
            <v>P1(사원)</v>
          </cell>
          <cell r="C1019">
            <v>7811262649115</v>
          </cell>
          <cell r="D1019" t="str">
            <v>디지털미디어총괄</v>
          </cell>
          <cell r="E1019" t="str">
            <v>디지털프린팅사업부</v>
          </cell>
          <cell r="F1019" t="str">
            <v>LBP제조(디지털프린팅사업부)</v>
          </cell>
        </row>
        <row r="1020">
          <cell r="A1020" t="str">
            <v>신재민</v>
          </cell>
          <cell r="B1020" t="str">
            <v>E3(사원)</v>
          </cell>
          <cell r="C1020">
            <v>7409151074424</v>
          </cell>
          <cell r="D1020" t="str">
            <v>디지털미디어총괄</v>
          </cell>
          <cell r="E1020" t="str">
            <v>디지털프린팅사업부</v>
          </cell>
          <cell r="F1020" t="str">
            <v>선행2그룹 Lab 4(디지털프린팅사업부)</v>
          </cell>
        </row>
        <row r="1021">
          <cell r="A1021" t="str">
            <v>신정현</v>
          </cell>
          <cell r="B1021" t="str">
            <v>E3(사원)</v>
          </cell>
          <cell r="C1021">
            <v>7803121380419</v>
          </cell>
          <cell r="D1021" t="str">
            <v>디지털미디어총괄</v>
          </cell>
          <cell r="E1021" t="str">
            <v>디지털프린팅사업부</v>
          </cell>
          <cell r="F1021" t="str">
            <v>상품화개발그룹(디지털프린팅사업부)</v>
          </cell>
        </row>
        <row r="1022">
          <cell r="A1022" t="str">
            <v>신정호</v>
          </cell>
          <cell r="B1022" t="str">
            <v>G4(대리)</v>
          </cell>
          <cell r="C1022">
            <v>7007081550110</v>
          </cell>
          <cell r="D1022" t="str">
            <v>디지털미디어총괄</v>
          </cell>
          <cell r="E1022" t="str">
            <v>디지털프린팅사업부</v>
          </cell>
          <cell r="F1022" t="str">
            <v>제조그룹(디지털프린팅사업부)</v>
          </cell>
        </row>
        <row r="1023">
          <cell r="A1023" t="str">
            <v>신정환</v>
          </cell>
          <cell r="B1023" t="str">
            <v>E5(책임)</v>
          </cell>
          <cell r="C1023">
            <v>7605201898910</v>
          </cell>
          <cell r="D1023" t="str">
            <v>디지털미디어총괄</v>
          </cell>
          <cell r="E1023" t="str">
            <v>디지털프린팅사업부</v>
          </cell>
          <cell r="F1023" t="str">
            <v>선행2그룹 Lab 1(디지털프린팅사업부)</v>
          </cell>
        </row>
        <row r="1024">
          <cell r="A1024" t="str">
            <v>신종연</v>
          </cell>
          <cell r="B1024" t="str">
            <v>T3(사원)</v>
          </cell>
          <cell r="C1024">
            <v>7609141400816</v>
          </cell>
          <cell r="D1024" t="str">
            <v>디지털미디어총괄</v>
          </cell>
          <cell r="E1024" t="str">
            <v>디지털프린팅사업부</v>
          </cell>
          <cell r="F1024" t="str">
            <v>SMD제조(디지털프린팅사업부)</v>
          </cell>
        </row>
        <row r="1025">
          <cell r="A1025" t="str">
            <v>신주영</v>
          </cell>
          <cell r="B1025" t="str">
            <v>T2(사원)</v>
          </cell>
          <cell r="C1025">
            <v>8210202800011</v>
          </cell>
          <cell r="D1025" t="str">
            <v>디지털미디어총괄</v>
          </cell>
          <cell r="E1025" t="str">
            <v>디지털프린팅사업부</v>
          </cell>
          <cell r="F1025" t="str">
            <v>품질보증그룹(디지털프린팅사업부)</v>
          </cell>
        </row>
        <row r="1026">
          <cell r="A1026" t="str">
            <v>신주진</v>
          </cell>
          <cell r="B1026" t="str">
            <v>T2(사원)</v>
          </cell>
          <cell r="C1026">
            <v>7903261063618</v>
          </cell>
          <cell r="D1026" t="str">
            <v>디지털미디어총괄</v>
          </cell>
          <cell r="E1026" t="str">
            <v>디지털프린팅사업부</v>
          </cell>
          <cell r="F1026" t="str">
            <v>품질보증그룹(디지털프린팅사업부)</v>
          </cell>
        </row>
        <row r="1027">
          <cell r="A1027" t="str">
            <v>신중광</v>
          </cell>
          <cell r="B1027" t="str">
            <v>E5(책임)</v>
          </cell>
          <cell r="C1027">
            <v>6808171148813</v>
          </cell>
          <cell r="D1027" t="str">
            <v>디지털미디어총괄</v>
          </cell>
          <cell r="E1027" t="str">
            <v>디지털프린팅사업부</v>
          </cell>
          <cell r="F1027" t="str">
            <v>EP개발그룹(디지털프린팅사업부)</v>
          </cell>
        </row>
        <row r="1028">
          <cell r="A1028" t="str">
            <v>신지숙</v>
          </cell>
          <cell r="B1028" t="str">
            <v>E3(사원)</v>
          </cell>
          <cell r="C1028">
            <v>6905022221120</v>
          </cell>
          <cell r="D1028" t="str">
            <v>디지털미디어총괄</v>
          </cell>
          <cell r="E1028" t="str">
            <v>디지털프린팅사업부</v>
          </cell>
          <cell r="F1028" t="str">
            <v>선행3그룹 Lab 1(디지털프린팅사업부)</v>
          </cell>
        </row>
        <row r="1029">
          <cell r="A1029" t="str">
            <v>신지인</v>
          </cell>
          <cell r="B1029" t="str">
            <v>M3(사원)</v>
          </cell>
          <cell r="C1029">
            <v>8301142011810</v>
          </cell>
          <cell r="D1029" t="str">
            <v>디지털미디어총괄</v>
          </cell>
          <cell r="E1029" t="str">
            <v>디지털프린팅사업부</v>
          </cell>
          <cell r="F1029" t="str">
            <v>중국/동남아마케팅그룹(디지털프린팅사업부)</v>
          </cell>
        </row>
        <row r="1030">
          <cell r="A1030" t="str">
            <v>신충기</v>
          </cell>
          <cell r="B1030" t="str">
            <v>M6(차장)</v>
          </cell>
          <cell r="C1030">
            <v>6712171896413</v>
          </cell>
          <cell r="D1030" t="str">
            <v>디지털미디어총괄</v>
          </cell>
          <cell r="E1030" t="str">
            <v>디지털프린팅사업부</v>
          </cell>
          <cell r="F1030" t="str">
            <v>중아/서남아마케팅그룹(디지털프린팅사업부)</v>
          </cell>
        </row>
        <row r="1031">
          <cell r="A1031" t="str">
            <v>신태준</v>
          </cell>
          <cell r="B1031" t="str">
            <v>T4(대리)</v>
          </cell>
          <cell r="C1031">
            <v>7311071780911</v>
          </cell>
          <cell r="D1031" t="str">
            <v>디지털미디어총괄</v>
          </cell>
          <cell r="E1031" t="str">
            <v>디지털프린팅사업부</v>
          </cell>
          <cell r="F1031" t="str">
            <v>제조그룹(디지털프린팅사업부)</v>
          </cell>
        </row>
        <row r="1032">
          <cell r="A1032" t="str">
            <v>신헌철</v>
          </cell>
          <cell r="B1032" t="str">
            <v>E3(사원)</v>
          </cell>
          <cell r="C1032">
            <v>8102061482123</v>
          </cell>
          <cell r="D1032" t="str">
            <v>디지털미디어총괄</v>
          </cell>
          <cell r="E1032" t="str">
            <v>디지털프린팅사업부</v>
          </cell>
          <cell r="F1032" t="str">
            <v>S/W개발2그룹(디지털프린팅사업부)</v>
          </cell>
        </row>
        <row r="1033">
          <cell r="A1033" t="str">
            <v>신현대</v>
          </cell>
          <cell r="B1033" t="str">
            <v>상무보</v>
          </cell>
          <cell r="C1033">
            <v>5710181682610</v>
          </cell>
          <cell r="D1033" t="str">
            <v>디지털미디어총괄</v>
          </cell>
          <cell r="E1033" t="str">
            <v>디지털프린팅사업부</v>
          </cell>
          <cell r="F1033" t="str">
            <v>Printing Supplies팀(디지털프린팅사업부)</v>
          </cell>
        </row>
        <row r="1034">
          <cell r="A1034" t="str">
            <v>신현웅</v>
          </cell>
          <cell r="B1034" t="str">
            <v>E5(책임)</v>
          </cell>
          <cell r="C1034">
            <v>7103091057014</v>
          </cell>
          <cell r="D1034" t="str">
            <v>디지털미디어총괄</v>
          </cell>
          <cell r="E1034" t="str">
            <v>디지털프린팅사업부</v>
          </cell>
          <cell r="F1034" t="str">
            <v>S/W개발1그룹(디지털프린팅사업부)</v>
          </cell>
        </row>
        <row r="1035">
          <cell r="A1035" t="str">
            <v>신홍철</v>
          </cell>
          <cell r="B1035" t="str">
            <v>E3(사원)</v>
          </cell>
          <cell r="C1035">
            <v>7606121120119</v>
          </cell>
          <cell r="D1035" t="str">
            <v>디지털미디어총괄</v>
          </cell>
          <cell r="E1035" t="str">
            <v>디지털프린팅사업부</v>
          </cell>
          <cell r="F1035" t="str">
            <v>선행3그룹 Lab 2(디지털프린팅사업부)</v>
          </cell>
        </row>
        <row r="1036">
          <cell r="A1036" t="str">
            <v>심동계</v>
          </cell>
          <cell r="B1036" t="str">
            <v>T5(과장)</v>
          </cell>
          <cell r="C1036">
            <v>6310251058215</v>
          </cell>
          <cell r="D1036" t="str">
            <v>디지털미디어총괄</v>
          </cell>
          <cell r="E1036" t="str">
            <v>디지털프린팅사업부</v>
          </cell>
          <cell r="F1036" t="str">
            <v>품질운영그룹(디지털프린팅사업부)</v>
          </cell>
        </row>
        <row r="1037">
          <cell r="A1037" t="str">
            <v>심상호</v>
          </cell>
          <cell r="B1037" t="str">
            <v>M3(사원)</v>
          </cell>
          <cell r="C1037">
            <v>7907271231415</v>
          </cell>
          <cell r="D1037" t="str">
            <v>디지털미디어총괄</v>
          </cell>
          <cell r="E1037" t="str">
            <v>디지털프린팅사업부</v>
          </cell>
          <cell r="F1037" t="str">
            <v>Global운영그룹(디지털프린팅사업부)</v>
          </cell>
        </row>
        <row r="1038">
          <cell r="A1038" t="str">
            <v>심성보</v>
          </cell>
          <cell r="B1038" t="str">
            <v>M3(사원)</v>
          </cell>
          <cell r="C1038">
            <v>7908181696519</v>
          </cell>
          <cell r="D1038" t="str">
            <v>디지털미디어총괄</v>
          </cell>
          <cell r="E1038" t="str">
            <v>디지털프린팅사업부</v>
          </cell>
          <cell r="F1038" t="str">
            <v>Global운영그룹(디지털프린팅사업부)</v>
          </cell>
        </row>
        <row r="1039">
          <cell r="A1039" t="str">
            <v>심영숙</v>
          </cell>
          <cell r="B1039" t="str">
            <v>P1(사원)</v>
          </cell>
          <cell r="C1039">
            <v>8306052348037</v>
          </cell>
          <cell r="D1039" t="str">
            <v>디지털미디어총괄</v>
          </cell>
          <cell r="E1039" t="str">
            <v>디지털프린팅사업부</v>
          </cell>
          <cell r="F1039" t="str">
            <v>SMD제조(디지털프린팅사업부)</v>
          </cell>
        </row>
        <row r="1040">
          <cell r="A1040" t="str">
            <v>심우정</v>
          </cell>
          <cell r="B1040" t="str">
            <v>E6(수석)</v>
          </cell>
          <cell r="C1040">
            <v>6105061011319</v>
          </cell>
          <cell r="D1040" t="str">
            <v>디지털미디어총괄</v>
          </cell>
          <cell r="E1040" t="str">
            <v>디지털프린팅사업부</v>
          </cell>
          <cell r="F1040" t="str">
            <v>EP개발그룹(디지털프린팅사업부)</v>
          </cell>
        </row>
        <row r="1041">
          <cell r="A1041" t="str">
            <v>심욱진</v>
          </cell>
          <cell r="B1041" t="str">
            <v>E3(사원)</v>
          </cell>
          <cell r="C1041">
            <v>7809091053115</v>
          </cell>
          <cell r="D1041" t="str">
            <v>디지털미디어총괄</v>
          </cell>
          <cell r="E1041" t="str">
            <v>디지털프린팅사업부</v>
          </cell>
          <cell r="F1041" t="str">
            <v>선행2그룹 Lab 1(디지털프린팅사업부)</v>
          </cell>
        </row>
        <row r="1042">
          <cell r="A1042" t="str">
            <v>심윤규</v>
          </cell>
          <cell r="B1042" t="str">
            <v>E5(책임)</v>
          </cell>
          <cell r="C1042">
            <v>7302211041737</v>
          </cell>
          <cell r="D1042" t="str">
            <v>디지털미디어총괄</v>
          </cell>
          <cell r="E1042" t="str">
            <v>디지털프린팅사업부</v>
          </cell>
          <cell r="F1042" t="str">
            <v>EP개발그룹(디지털프린팅사업부)</v>
          </cell>
        </row>
        <row r="1043">
          <cell r="A1043" t="str">
            <v>심인보</v>
          </cell>
          <cell r="B1043" t="str">
            <v>E5(책임)</v>
          </cell>
          <cell r="C1043">
            <v>6908311475725</v>
          </cell>
          <cell r="D1043" t="str">
            <v>디지털미디어총괄</v>
          </cell>
          <cell r="E1043" t="str">
            <v>디지털프린팅사업부</v>
          </cell>
          <cell r="F1043" t="str">
            <v>개발운영그룹(디지털프린팅사업부)</v>
          </cell>
        </row>
        <row r="1044">
          <cell r="A1044" t="str">
            <v>심장욱</v>
          </cell>
          <cell r="B1044" t="str">
            <v>T7(부장)</v>
          </cell>
          <cell r="C1044">
            <v>6405261002511</v>
          </cell>
          <cell r="D1044" t="str">
            <v>디지털미디어총괄</v>
          </cell>
          <cell r="E1044" t="str">
            <v>디지털프린팅사업부</v>
          </cell>
          <cell r="F1044" t="str">
            <v>품질보증그룹(디지털프린팅사업부)</v>
          </cell>
        </row>
        <row r="1045">
          <cell r="A1045" t="str">
            <v>심재명</v>
          </cell>
          <cell r="B1045" t="str">
            <v>G7(부장)</v>
          </cell>
          <cell r="C1045">
            <v>5903301093310</v>
          </cell>
          <cell r="D1045" t="str">
            <v>디지털미디어총괄</v>
          </cell>
          <cell r="E1045" t="str">
            <v>디지털프린팅사업부</v>
          </cell>
          <cell r="F1045" t="str">
            <v>경영혁신그룹(디지털프린팅사업부)</v>
          </cell>
        </row>
        <row r="1046">
          <cell r="A1046" t="str">
            <v>심재중</v>
          </cell>
          <cell r="B1046" t="str">
            <v>T2(사원)</v>
          </cell>
          <cell r="C1046">
            <v>7306141821915</v>
          </cell>
          <cell r="D1046" t="str">
            <v>디지털미디어총괄</v>
          </cell>
          <cell r="E1046" t="str">
            <v>디지털프린팅사업부</v>
          </cell>
          <cell r="F1046" t="str">
            <v>품질보증그룹(디지털프린팅사업부)</v>
          </cell>
        </row>
        <row r="1047">
          <cell r="A1047" t="str">
            <v>심재현</v>
          </cell>
          <cell r="B1047" t="str">
            <v>G5(과장)</v>
          </cell>
          <cell r="C1047">
            <v>7201101042135</v>
          </cell>
          <cell r="D1047" t="str">
            <v>디지털미디어총괄</v>
          </cell>
          <cell r="E1047" t="str">
            <v>디지털프린팅사업부</v>
          </cell>
          <cell r="F1047" t="str">
            <v>지원그룹(디지털프린팅사업부)</v>
          </cell>
        </row>
        <row r="1048">
          <cell r="A1048" t="str">
            <v>심준흠</v>
          </cell>
          <cell r="B1048" t="str">
            <v>E6(수석)</v>
          </cell>
          <cell r="C1048">
            <v>6209191042726</v>
          </cell>
          <cell r="D1048" t="str">
            <v>디지털미디어총괄</v>
          </cell>
          <cell r="E1048" t="str">
            <v>디지털프린팅사업부</v>
          </cell>
          <cell r="F1048" t="str">
            <v>S/W개발2그룹(디지털프린팅사업부)</v>
          </cell>
        </row>
        <row r="1049">
          <cell r="A1049" t="str">
            <v>심창현</v>
          </cell>
          <cell r="B1049" t="str">
            <v>E3(사원)</v>
          </cell>
          <cell r="C1049">
            <v>7701251894615</v>
          </cell>
          <cell r="D1049" t="str">
            <v>디지털미디어총괄</v>
          </cell>
          <cell r="E1049" t="str">
            <v>디지털프린팅사업부</v>
          </cell>
          <cell r="F1049" t="str">
            <v>C-Project T/F(디지털프린팅사업부)</v>
          </cell>
        </row>
        <row r="1050">
          <cell r="A1050" t="str">
            <v>심택진</v>
          </cell>
          <cell r="B1050" t="str">
            <v>M4(대리)</v>
          </cell>
          <cell r="C1050">
            <v>7202151148621</v>
          </cell>
          <cell r="D1050" t="str">
            <v>디지털미디어총괄</v>
          </cell>
          <cell r="E1050" t="str">
            <v>디지털프린팅사업부</v>
          </cell>
          <cell r="F1050" t="str">
            <v>Global운영그룹(디지털프린팅사업부)</v>
          </cell>
        </row>
        <row r="1051">
          <cell r="A1051" t="str">
            <v>심해순</v>
          </cell>
          <cell r="B1051" t="str">
            <v>P2(사원)</v>
          </cell>
          <cell r="C1051">
            <v>7703092635213</v>
          </cell>
          <cell r="D1051" t="str">
            <v>디지털미디어총괄</v>
          </cell>
          <cell r="E1051" t="str">
            <v>디지털프린팅사업부</v>
          </cell>
          <cell r="F1051" t="str">
            <v>LBP제조(디지털프린팅사업부)</v>
          </cell>
        </row>
        <row r="1052">
          <cell r="A1052" t="str">
            <v>심현아</v>
          </cell>
          <cell r="B1052" t="str">
            <v>M3(사원)</v>
          </cell>
          <cell r="C1052">
            <v>8203152231539</v>
          </cell>
          <cell r="D1052" t="str">
            <v>디지털미디어총괄</v>
          </cell>
          <cell r="E1052" t="str">
            <v>디지털프린팅사업부</v>
          </cell>
          <cell r="F1052" t="str">
            <v>Printing Supplies팀(디지털프린팅사업부)</v>
          </cell>
        </row>
        <row r="1053">
          <cell r="A1053" t="str">
            <v>심화수</v>
          </cell>
          <cell r="B1053" t="str">
            <v>T1(사원)</v>
          </cell>
          <cell r="C1053">
            <v>8607151685737</v>
          </cell>
          <cell r="D1053" t="str">
            <v>디지털미디어총괄</v>
          </cell>
          <cell r="E1053" t="str">
            <v>디지털프린팅사업부</v>
          </cell>
          <cell r="F1053" t="str">
            <v>품질운영그룹(디지털프린팅사업부)</v>
          </cell>
        </row>
        <row r="1054">
          <cell r="A1054" t="str">
            <v>아라</v>
          </cell>
          <cell r="B1054" t="str">
            <v>촉탁(책임)</v>
          </cell>
          <cell r="C1054">
            <v>7810285760193</v>
          </cell>
          <cell r="D1054" t="str">
            <v>디지털미디어총괄</v>
          </cell>
          <cell r="E1054" t="str">
            <v>디지털프린팅사업부</v>
          </cell>
          <cell r="F1054" t="str">
            <v>선행2그룹 Lab 1(디지털프린팅사업부)</v>
          </cell>
        </row>
        <row r="1055">
          <cell r="A1055" t="str">
            <v>아르멘</v>
          </cell>
          <cell r="B1055" t="str">
            <v>촉탁(선임)</v>
          </cell>
          <cell r="C1055">
            <v>7505075760296</v>
          </cell>
          <cell r="D1055" t="str">
            <v>디지털미디어총괄</v>
          </cell>
          <cell r="E1055" t="str">
            <v>디지털프린팅사업부</v>
          </cell>
          <cell r="F1055" t="str">
            <v>S/W개발1그룹(디지털프린팅사업부)</v>
          </cell>
        </row>
        <row r="1056">
          <cell r="A1056" t="str">
            <v>안경진</v>
          </cell>
          <cell r="B1056" t="str">
            <v>T3(사원)</v>
          </cell>
          <cell r="C1056">
            <v>7905251814712</v>
          </cell>
          <cell r="D1056" t="str">
            <v>디지털미디어총괄</v>
          </cell>
          <cell r="E1056" t="str">
            <v>디지털프린팅사업부</v>
          </cell>
          <cell r="F1056" t="str">
            <v>제조그룹(디지털프린팅사업부)</v>
          </cell>
        </row>
        <row r="1057">
          <cell r="A1057" t="str">
            <v>안남숙</v>
          </cell>
          <cell r="B1057" t="str">
            <v>E1(사원)</v>
          </cell>
          <cell r="C1057">
            <v>8403012914324</v>
          </cell>
          <cell r="D1057" t="str">
            <v>디지털미디어총괄</v>
          </cell>
          <cell r="E1057" t="str">
            <v>디지털프린팅사업부</v>
          </cell>
          <cell r="F1057" t="str">
            <v>S/W개발2그룹(디지털프린팅사업부)</v>
          </cell>
        </row>
        <row r="1058">
          <cell r="A1058" t="str">
            <v>안도현</v>
          </cell>
          <cell r="B1058" t="str">
            <v>P1(사원)</v>
          </cell>
          <cell r="C1058">
            <v>8611151192119</v>
          </cell>
          <cell r="D1058" t="str">
            <v>디지털미디어총괄</v>
          </cell>
          <cell r="E1058" t="str">
            <v>디지털프린팅사업부</v>
          </cell>
          <cell r="F1058" t="str">
            <v>LBP제조(디지털프린팅사업부)</v>
          </cell>
        </row>
        <row r="1059">
          <cell r="A1059" t="str">
            <v>안동철</v>
          </cell>
          <cell r="B1059" t="str">
            <v>E5(책임)</v>
          </cell>
          <cell r="C1059">
            <v>7308011639219</v>
          </cell>
          <cell r="D1059" t="str">
            <v>디지털미디어총괄</v>
          </cell>
          <cell r="E1059" t="str">
            <v>디지털프린팅사업부</v>
          </cell>
          <cell r="F1059" t="str">
            <v>EP개발그룹(디지털프린팅사업부)</v>
          </cell>
        </row>
        <row r="1060">
          <cell r="A1060" t="str">
            <v>안두근</v>
          </cell>
          <cell r="B1060" t="str">
            <v>T1(사원)</v>
          </cell>
          <cell r="C1060">
            <v>8603051020729</v>
          </cell>
          <cell r="D1060" t="str">
            <v>디지털미디어총괄</v>
          </cell>
          <cell r="E1060" t="str">
            <v>디지털프린팅사업부</v>
          </cell>
          <cell r="F1060" t="str">
            <v>품질운영그룹(디지털프린팅사업부)</v>
          </cell>
        </row>
        <row r="1061">
          <cell r="A1061" t="str">
            <v>안드레이</v>
          </cell>
          <cell r="B1061" t="str">
            <v>촉탁(사원)</v>
          </cell>
          <cell r="C1061">
            <v>8205085760393</v>
          </cell>
          <cell r="D1061" t="str">
            <v>디지털미디어총괄</v>
          </cell>
          <cell r="E1061" t="str">
            <v>디지털프린팅사업부</v>
          </cell>
          <cell r="F1061" t="str">
            <v>S/W개발1그룹(디지털프린팅사업부)</v>
          </cell>
        </row>
        <row r="1062">
          <cell r="A1062" t="str">
            <v>안만숙</v>
          </cell>
          <cell r="B1062" t="str">
            <v>G1(사원)</v>
          </cell>
          <cell r="C1062">
            <v>7702102896711</v>
          </cell>
          <cell r="D1062" t="str">
            <v>디지털미디어총괄</v>
          </cell>
          <cell r="E1062" t="str">
            <v>디지털프린팅사업부</v>
          </cell>
          <cell r="F1062" t="str">
            <v>SMD제조(디지털프린팅사업부)</v>
          </cell>
        </row>
        <row r="1063">
          <cell r="A1063" t="str">
            <v>안명국</v>
          </cell>
          <cell r="B1063" t="str">
            <v>E4(선임)</v>
          </cell>
          <cell r="C1063">
            <v>7410091625915</v>
          </cell>
          <cell r="D1063" t="str">
            <v>디지털미디어총괄</v>
          </cell>
          <cell r="E1063" t="str">
            <v>디지털프린팅사업부</v>
          </cell>
          <cell r="F1063" t="str">
            <v>EP개발그룹(디지털프린팅사업부)</v>
          </cell>
        </row>
        <row r="1064">
          <cell r="A1064" t="str">
            <v>안병선</v>
          </cell>
          <cell r="B1064" t="str">
            <v>E6(수석)</v>
          </cell>
          <cell r="C1064">
            <v>6010061011417</v>
          </cell>
          <cell r="D1064" t="str">
            <v>디지털미디어총괄</v>
          </cell>
          <cell r="E1064" t="str">
            <v>디지털프린팅사업부</v>
          </cell>
          <cell r="F1064" t="str">
            <v>선행연구팀(디지털프린팅사업부)</v>
          </cell>
        </row>
        <row r="1065">
          <cell r="A1065" t="str">
            <v>안병화</v>
          </cell>
          <cell r="B1065" t="str">
            <v>E5(책임)</v>
          </cell>
          <cell r="C1065">
            <v>6502201002323</v>
          </cell>
          <cell r="D1065" t="str">
            <v>디지털미디어총괄</v>
          </cell>
          <cell r="E1065" t="str">
            <v>디지털프린팅사업부</v>
          </cell>
          <cell r="F1065" t="str">
            <v>상품화개발그룹(디지털프린팅사업부)</v>
          </cell>
        </row>
        <row r="1066">
          <cell r="A1066" t="str">
            <v>안상길</v>
          </cell>
          <cell r="B1066" t="str">
            <v>E5(책임)</v>
          </cell>
          <cell r="C1066">
            <v>6811181810111</v>
          </cell>
          <cell r="D1066" t="str">
            <v>디지털미디어총괄</v>
          </cell>
          <cell r="E1066" t="str">
            <v>디지털프린팅사업부</v>
          </cell>
          <cell r="F1066" t="str">
            <v>연수생(디지털프린팅사업부)</v>
          </cell>
        </row>
        <row r="1067">
          <cell r="A1067" t="str">
            <v>안상호</v>
          </cell>
          <cell r="B1067" t="str">
            <v>T3(사원)</v>
          </cell>
          <cell r="C1067">
            <v>7808261358312</v>
          </cell>
          <cell r="D1067" t="str">
            <v>디지털미디어총괄</v>
          </cell>
          <cell r="E1067" t="str">
            <v>디지털프린팅사업부</v>
          </cell>
          <cell r="F1067" t="str">
            <v>제조그룹(디지털프린팅사업부)</v>
          </cell>
        </row>
        <row r="1068">
          <cell r="A1068" t="str">
            <v>안성구</v>
          </cell>
          <cell r="B1068" t="str">
            <v>E3(사원)</v>
          </cell>
          <cell r="C1068">
            <v>7702281069715</v>
          </cell>
          <cell r="D1068" t="str">
            <v>디지털미디어총괄</v>
          </cell>
          <cell r="E1068" t="str">
            <v>디지털프린팅사업부</v>
          </cell>
          <cell r="F1068" t="str">
            <v>S/W개발1그룹(디지털프린팅사업부)</v>
          </cell>
        </row>
        <row r="1069">
          <cell r="A1069" t="str">
            <v>안성복</v>
          </cell>
          <cell r="B1069" t="str">
            <v>T3(사원)</v>
          </cell>
          <cell r="C1069">
            <v>7505121095417</v>
          </cell>
          <cell r="D1069" t="str">
            <v>디지털미디어총괄</v>
          </cell>
          <cell r="E1069" t="str">
            <v>디지털프린팅사업부</v>
          </cell>
          <cell r="F1069" t="str">
            <v>품질운영그룹(디지털프린팅사업부)</v>
          </cell>
        </row>
        <row r="1070">
          <cell r="A1070" t="str">
            <v>안성현</v>
          </cell>
          <cell r="B1070" t="str">
            <v>E1(사원)</v>
          </cell>
          <cell r="C1070">
            <v>8104181360610</v>
          </cell>
          <cell r="D1070" t="str">
            <v>디지털미디어총괄</v>
          </cell>
          <cell r="E1070" t="str">
            <v>디지털프린팅사업부</v>
          </cell>
          <cell r="F1070" t="str">
            <v>상품화개발그룹(디지털프린팅사업부)</v>
          </cell>
        </row>
        <row r="1071">
          <cell r="A1071" t="str">
            <v>안승덕</v>
          </cell>
          <cell r="B1071" t="str">
            <v>E6(수석)</v>
          </cell>
          <cell r="C1071">
            <v>6008071006213</v>
          </cell>
          <cell r="D1071" t="str">
            <v>디지털미디어총괄</v>
          </cell>
          <cell r="E1071" t="str">
            <v>디지털프린팅사업부</v>
          </cell>
          <cell r="F1071" t="str">
            <v>C-Project T/F(디지털프린팅사업부)</v>
          </cell>
        </row>
        <row r="1072">
          <cell r="A1072" t="str">
            <v>안승빈</v>
          </cell>
          <cell r="B1072" t="str">
            <v>E1(사원)</v>
          </cell>
          <cell r="C1072">
            <v>8705231042121</v>
          </cell>
          <cell r="D1072" t="str">
            <v>디지털미디어총괄</v>
          </cell>
          <cell r="E1072" t="str">
            <v>디지털프린팅사업부</v>
          </cell>
          <cell r="F1072" t="str">
            <v>EP개발그룹(디지털프린팅사업부)</v>
          </cell>
        </row>
        <row r="1073">
          <cell r="A1073" t="str">
            <v>안승현</v>
          </cell>
          <cell r="B1073" t="str">
            <v>T3(사원)</v>
          </cell>
          <cell r="C1073">
            <v>8010021067712</v>
          </cell>
          <cell r="D1073" t="str">
            <v>디지털미디어총괄</v>
          </cell>
          <cell r="E1073" t="str">
            <v>디지털프린팅사업부</v>
          </cell>
          <cell r="F1073" t="str">
            <v>제품기술그룹(디지털프린팅사업부)</v>
          </cell>
        </row>
        <row r="1074">
          <cell r="A1074" t="str">
            <v>안용진</v>
          </cell>
          <cell r="B1074" t="str">
            <v>E6(수석)</v>
          </cell>
          <cell r="C1074">
            <v>6303291036817</v>
          </cell>
          <cell r="D1074" t="str">
            <v>디지털미디어총괄</v>
          </cell>
          <cell r="E1074" t="str">
            <v>디지털프린팅사업부</v>
          </cell>
          <cell r="F1074" t="str">
            <v>선행3그룹 Lab 2(디지털프린팅사업부)</v>
          </cell>
        </row>
        <row r="1075">
          <cell r="A1075" t="str">
            <v>안용태</v>
          </cell>
          <cell r="B1075" t="str">
            <v>P4(대리)</v>
          </cell>
          <cell r="C1075">
            <v>7311091384514</v>
          </cell>
          <cell r="D1075" t="str">
            <v>디지털미디어총괄</v>
          </cell>
          <cell r="E1075" t="str">
            <v>디지털프린팅사업부</v>
          </cell>
          <cell r="F1075" t="str">
            <v>SMD제조(디지털프린팅사업부)</v>
          </cell>
        </row>
        <row r="1076">
          <cell r="A1076" t="str">
            <v>안유리</v>
          </cell>
          <cell r="B1076" t="str">
            <v>M3(사원)</v>
          </cell>
          <cell r="C1076">
            <v>8312072042318</v>
          </cell>
          <cell r="D1076" t="str">
            <v>디지털미디어총괄</v>
          </cell>
          <cell r="E1076" t="str">
            <v>디지털프린팅사업부</v>
          </cell>
          <cell r="F1076" t="str">
            <v>미주마케팅그룹(디지털프린팅사업부)</v>
          </cell>
        </row>
        <row r="1077">
          <cell r="A1077" t="str">
            <v>안재찬</v>
          </cell>
          <cell r="B1077" t="str">
            <v>T4(대리)</v>
          </cell>
          <cell r="C1077">
            <v>7405221815413</v>
          </cell>
          <cell r="D1077" t="str">
            <v>디지털미디어총괄</v>
          </cell>
          <cell r="E1077" t="str">
            <v>디지털프린팅사업부</v>
          </cell>
          <cell r="F1077" t="str">
            <v>품질보증그룹(디지털프린팅사업부)</v>
          </cell>
        </row>
        <row r="1078">
          <cell r="A1078" t="str">
            <v>안재홍</v>
          </cell>
          <cell r="B1078" t="str">
            <v>E1(사원)</v>
          </cell>
          <cell r="C1078">
            <v>8209151559219</v>
          </cell>
          <cell r="D1078" t="str">
            <v>디지털미디어총괄</v>
          </cell>
          <cell r="E1078" t="str">
            <v>디지털프린팅사업부</v>
          </cell>
          <cell r="F1078" t="str">
            <v>상품화개발그룹(디지털프린팅사업부)</v>
          </cell>
        </row>
        <row r="1079">
          <cell r="A1079" t="str">
            <v>안종호</v>
          </cell>
          <cell r="B1079" t="str">
            <v>M5(과장)</v>
          </cell>
          <cell r="C1079">
            <v>7004171624111</v>
          </cell>
          <cell r="D1079" t="str">
            <v>디지털미디어총괄</v>
          </cell>
          <cell r="E1079" t="str">
            <v>디지털프린팅사업부</v>
          </cell>
          <cell r="F1079" t="str">
            <v>B2B마케팅그룹(디지털프린팅사업부)</v>
          </cell>
        </row>
        <row r="1080">
          <cell r="A1080" t="str">
            <v>안창규</v>
          </cell>
          <cell r="B1080" t="str">
            <v>M6(차장)</v>
          </cell>
          <cell r="C1080">
            <v>6609081820811</v>
          </cell>
          <cell r="D1080" t="str">
            <v>디지털미디어총괄</v>
          </cell>
          <cell r="E1080" t="str">
            <v>디지털프린팅사업부</v>
          </cell>
          <cell r="F1080" t="str">
            <v>구주/CIS마케팅그룹(디지털프린팅사업부)</v>
          </cell>
        </row>
        <row r="1081">
          <cell r="A1081" t="str">
            <v>안충모</v>
          </cell>
          <cell r="B1081" t="str">
            <v>E5(책임)</v>
          </cell>
          <cell r="C1081">
            <v>6503121334919</v>
          </cell>
          <cell r="D1081" t="str">
            <v>디지털미디어총괄</v>
          </cell>
          <cell r="E1081" t="str">
            <v>디지털프린팅사업부</v>
          </cell>
          <cell r="F1081" t="str">
            <v>S/W개발2그룹(디지털프린팅사업부)</v>
          </cell>
        </row>
        <row r="1082">
          <cell r="A1082" t="str">
            <v>안태주</v>
          </cell>
          <cell r="B1082" t="str">
            <v>G5(과장)</v>
          </cell>
          <cell r="C1082">
            <v>6603231804422</v>
          </cell>
          <cell r="D1082" t="str">
            <v>디지털미디어총괄</v>
          </cell>
          <cell r="E1082" t="str">
            <v>디지털프린팅사업부</v>
          </cell>
          <cell r="F1082" t="str">
            <v>제조그룹(디지털프린팅사업부)</v>
          </cell>
        </row>
        <row r="1083">
          <cell r="A1083" t="str">
            <v>안형진</v>
          </cell>
          <cell r="B1083" t="str">
            <v>E6(수석)</v>
          </cell>
          <cell r="C1083">
            <v>6406021267416</v>
          </cell>
          <cell r="D1083" t="str">
            <v>디지털미디어총괄</v>
          </cell>
          <cell r="E1083" t="str">
            <v>디지털프린팅사업부</v>
          </cell>
          <cell r="F1083" t="str">
            <v>C-Project T/F(디지털프린팅사업부)</v>
          </cell>
        </row>
        <row r="1084">
          <cell r="A1084" t="str">
            <v>안희철</v>
          </cell>
          <cell r="B1084" t="str">
            <v>P3(사원)</v>
          </cell>
          <cell r="C1084">
            <v>7711181820718</v>
          </cell>
          <cell r="D1084" t="str">
            <v>디지털미디어총괄</v>
          </cell>
          <cell r="E1084" t="str">
            <v>디지털프린팅사업부</v>
          </cell>
          <cell r="F1084" t="str">
            <v>SMD제조(디지털프린팅사업부)</v>
          </cell>
        </row>
        <row r="1085">
          <cell r="A1085" t="str">
            <v>알렉산더</v>
          </cell>
          <cell r="B1085" t="str">
            <v>촉탁(선임)</v>
          </cell>
          <cell r="C1085">
            <v>7405215100991</v>
          </cell>
          <cell r="D1085" t="str">
            <v>디지털미디어총괄</v>
          </cell>
          <cell r="E1085" t="str">
            <v>디지털프린팅사업부</v>
          </cell>
          <cell r="F1085" t="str">
            <v>S/W개발1그룹(디지털프린팅사업부)</v>
          </cell>
        </row>
        <row r="1086">
          <cell r="A1086" t="str">
            <v>알렉세이</v>
          </cell>
          <cell r="B1086" t="str">
            <v>촉탁(선임)</v>
          </cell>
          <cell r="C1086">
            <v>7605065760695</v>
          </cell>
          <cell r="D1086" t="str">
            <v>디지털미디어총괄</v>
          </cell>
          <cell r="E1086" t="str">
            <v>디지털프린팅사업부</v>
          </cell>
          <cell r="F1086" t="str">
            <v>S/W개발2그룹(디지털프린팅사업부)</v>
          </cell>
        </row>
        <row r="1087">
          <cell r="A1087" t="str">
            <v>야마모또</v>
          </cell>
          <cell r="B1087" t="str">
            <v>기술고문</v>
          </cell>
          <cell r="C1087">
            <v>4611165180290</v>
          </cell>
          <cell r="D1087" t="str">
            <v>디지털미디어총괄</v>
          </cell>
          <cell r="E1087" t="str">
            <v>디지털프린팅사업부</v>
          </cell>
          <cell r="F1087" t="str">
            <v>제품기술그룹(디지털프린팅사업부)</v>
          </cell>
        </row>
        <row r="1088">
          <cell r="A1088" t="str">
            <v>야마시타</v>
          </cell>
          <cell r="B1088" t="str">
            <v>촉탁(수석)</v>
          </cell>
          <cell r="C1088">
            <v>5303265760193</v>
          </cell>
          <cell r="D1088" t="str">
            <v>디지털미디어총괄</v>
          </cell>
          <cell r="E1088" t="str">
            <v>디지털프린팅사업부</v>
          </cell>
          <cell r="F1088" t="str">
            <v>C-Project T/F(디지털프린팅사업부)</v>
          </cell>
        </row>
        <row r="1089">
          <cell r="A1089" t="str">
            <v>야부키</v>
          </cell>
          <cell r="B1089" t="str">
            <v>E5(책임)</v>
          </cell>
          <cell r="C1089">
            <v>6703025760390</v>
          </cell>
          <cell r="D1089" t="str">
            <v>디지털미디어총괄</v>
          </cell>
          <cell r="E1089" t="str">
            <v>디지털프린팅사업부</v>
          </cell>
          <cell r="F1089" t="str">
            <v>C-Project T/F(디지털프린팅사업부)</v>
          </cell>
        </row>
        <row r="1090">
          <cell r="A1090" t="str">
            <v>양경택</v>
          </cell>
          <cell r="B1090" t="str">
            <v>E5(책임)</v>
          </cell>
          <cell r="C1090">
            <v>6711171541212</v>
          </cell>
          <cell r="D1090" t="str">
            <v>디지털미디어총괄</v>
          </cell>
          <cell r="E1090" t="str">
            <v>디지털프린팅사업부</v>
          </cell>
          <cell r="F1090" t="str">
            <v>CE그룹(디지털프린팅사업부)</v>
          </cell>
        </row>
        <row r="1091">
          <cell r="A1091" t="str">
            <v>양근석</v>
          </cell>
          <cell r="B1091" t="str">
            <v>G5(과장)</v>
          </cell>
          <cell r="C1091">
            <v>6011021249414</v>
          </cell>
          <cell r="D1091" t="str">
            <v>디지털미디어총괄</v>
          </cell>
          <cell r="E1091" t="str">
            <v>디지털프린팅사업부</v>
          </cell>
          <cell r="F1091" t="str">
            <v>인사그룹(디지털프린팅사업부구미)</v>
          </cell>
        </row>
        <row r="1092">
          <cell r="A1092" t="str">
            <v>양동철</v>
          </cell>
          <cell r="B1092" t="str">
            <v>E3(사원)</v>
          </cell>
          <cell r="C1092">
            <v>8011061532315</v>
          </cell>
          <cell r="D1092" t="str">
            <v>디지털미디어총괄</v>
          </cell>
          <cell r="E1092" t="str">
            <v>디지털프린팅사업부</v>
          </cell>
          <cell r="F1092" t="str">
            <v>선행1그룹 Lab 5(디지털프린팅사업부)</v>
          </cell>
        </row>
        <row r="1093">
          <cell r="A1093" t="str">
            <v>양명우</v>
          </cell>
          <cell r="B1093" t="str">
            <v>E6(수석)</v>
          </cell>
          <cell r="C1093">
            <v>6002201122325</v>
          </cell>
          <cell r="D1093" t="str">
            <v>디지털미디어총괄</v>
          </cell>
          <cell r="E1093" t="str">
            <v>디지털프린팅사업부</v>
          </cell>
          <cell r="F1093" t="str">
            <v>C-Project T/F(디지털프린팅사업부)</v>
          </cell>
        </row>
        <row r="1094">
          <cell r="A1094" t="str">
            <v>양봉직</v>
          </cell>
          <cell r="B1094" t="str">
            <v>E4(선임)</v>
          </cell>
          <cell r="C1094">
            <v>7206181241512</v>
          </cell>
          <cell r="D1094" t="str">
            <v>디지털미디어총괄</v>
          </cell>
          <cell r="E1094" t="str">
            <v>디지털프린팅사업부</v>
          </cell>
          <cell r="F1094" t="str">
            <v>서비스기획그룹(디지털프린팅사업부)</v>
          </cell>
        </row>
        <row r="1095">
          <cell r="A1095" t="str">
            <v>양석원</v>
          </cell>
          <cell r="B1095" t="str">
            <v>G3(사원)</v>
          </cell>
          <cell r="C1095">
            <v>8002131075719</v>
          </cell>
          <cell r="D1095" t="str">
            <v>디지털미디어총괄</v>
          </cell>
          <cell r="E1095" t="str">
            <v>디지털프린팅사업부</v>
          </cell>
          <cell r="F1095" t="str">
            <v>경영혁신그룹(디지털프린팅사업부)</v>
          </cell>
        </row>
        <row r="1096">
          <cell r="A1096" t="str">
            <v>양선일</v>
          </cell>
          <cell r="B1096" t="str">
            <v>T4(대리)</v>
          </cell>
          <cell r="C1096">
            <v>7309141075010</v>
          </cell>
          <cell r="D1096" t="str">
            <v>디지털미디어총괄</v>
          </cell>
          <cell r="E1096" t="str">
            <v>디지털프린팅사업부</v>
          </cell>
          <cell r="F1096" t="str">
            <v>SMD제조(디지털프린팅사업부)</v>
          </cell>
        </row>
        <row r="1097">
          <cell r="A1097" t="str">
            <v>양선철</v>
          </cell>
          <cell r="B1097" t="str">
            <v>G5(과장)</v>
          </cell>
          <cell r="C1097">
            <v>7103031386928</v>
          </cell>
          <cell r="D1097" t="str">
            <v>디지털미디어총괄</v>
          </cell>
          <cell r="E1097" t="str">
            <v>디지털프린팅사업부</v>
          </cell>
          <cell r="F1097" t="str">
            <v>조달구매그룹(디지털프린팅사업부)</v>
          </cell>
        </row>
        <row r="1098">
          <cell r="A1098" t="str">
            <v>양성현</v>
          </cell>
          <cell r="B1098" t="str">
            <v>E1(사원)</v>
          </cell>
          <cell r="C1098">
            <v>8606261113419</v>
          </cell>
          <cell r="D1098" t="str">
            <v>디지털미디어총괄</v>
          </cell>
          <cell r="E1098" t="str">
            <v>디지털프린팅사업부</v>
          </cell>
          <cell r="F1098" t="str">
            <v>CE그룹(디지털프린팅사업부)</v>
          </cell>
        </row>
        <row r="1099">
          <cell r="A1099" t="str">
            <v>양승배</v>
          </cell>
          <cell r="B1099" t="str">
            <v>E6(수석)</v>
          </cell>
          <cell r="C1099">
            <v>6604121905830</v>
          </cell>
          <cell r="D1099" t="str">
            <v>디지털미디어총괄</v>
          </cell>
          <cell r="E1099" t="str">
            <v>디지털프린팅사업부</v>
          </cell>
          <cell r="F1099" t="str">
            <v>S/W개발2그룹(디지털프린팅사업부)</v>
          </cell>
        </row>
        <row r="1100">
          <cell r="A1100" t="str">
            <v>양승식</v>
          </cell>
          <cell r="B1100" t="str">
            <v>E5(책임)</v>
          </cell>
          <cell r="C1100">
            <v>7002191056937</v>
          </cell>
          <cell r="D1100" t="str">
            <v>디지털미디어총괄</v>
          </cell>
          <cell r="E1100" t="str">
            <v>디지털프린팅사업부</v>
          </cell>
          <cell r="F1100" t="str">
            <v>S/W개발1그룹(디지털프린팅사업부)</v>
          </cell>
        </row>
        <row r="1101">
          <cell r="A1101" t="str">
            <v>양승해</v>
          </cell>
          <cell r="B1101" t="str">
            <v>E3(사원)</v>
          </cell>
          <cell r="C1101">
            <v>8004271064916</v>
          </cell>
          <cell r="D1101" t="str">
            <v>디지털미디어총괄</v>
          </cell>
          <cell r="E1101" t="str">
            <v>디지털프린팅사업부</v>
          </cell>
          <cell r="F1101" t="str">
            <v>S/W개발2그룹(디지털프린팅사업부)</v>
          </cell>
        </row>
        <row r="1102">
          <cell r="A1102" t="str">
            <v>양용석</v>
          </cell>
          <cell r="B1102" t="str">
            <v>E5(책임)</v>
          </cell>
          <cell r="C1102">
            <v>7406231690738</v>
          </cell>
          <cell r="D1102" t="str">
            <v>디지털미디어총괄</v>
          </cell>
          <cell r="E1102" t="str">
            <v>디지털프린팅사업부</v>
          </cell>
          <cell r="F1102" t="str">
            <v>상품화개발그룹(디지털프린팅사업부)</v>
          </cell>
        </row>
        <row r="1103">
          <cell r="A1103" t="str">
            <v>양우성</v>
          </cell>
          <cell r="B1103" t="str">
            <v>E5(책임)</v>
          </cell>
          <cell r="C1103">
            <v>7401071063321</v>
          </cell>
          <cell r="D1103" t="str">
            <v>디지털미디어총괄</v>
          </cell>
          <cell r="E1103" t="str">
            <v>디지털프린팅사업부</v>
          </cell>
          <cell r="F1103" t="str">
            <v>S/W개발1그룹(디지털프린팅사업부)</v>
          </cell>
        </row>
        <row r="1104">
          <cell r="A1104" t="str">
            <v>양원택</v>
          </cell>
          <cell r="B1104" t="str">
            <v>P2(사원)</v>
          </cell>
          <cell r="C1104">
            <v>8103191093619</v>
          </cell>
          <cell r="D1104" t="str">
            <v>디지털미디어총괄</v>
          </cell>
          <cell r="E1104" t="str">
            <v>디지털프린팅사업부</v>
          </cell>
          <cell r="F1104" t="str">
            <v>LBP제조(디지털프린팅사업부)</v>
          </cell>
        </row>
        <row r="1105">
          <cell r="A1105" t="str">
            <v>양유석</v>
          </cell>
          <cell r="B1105" t="str">
            <v>E3(사원)</v>
          </cell>
          <cell r="C1105">
            <v>7808241249125</v>
          </cell>
          <cell r="D1105" t="str">
            <v>디지털미디어총괄</v>
          </cell>
          <cell r="E1105" t="str">
            <v>디지털프린팅사업부</v>
          </cell>
          <cell r="F1105" t="str">
            <v>EP개발그룹(디지털프린팅사업부)</v>
          </cell>
        </row>
        <row r="1106">
          <cell r="A1106" t="str">
            <v>양재갑</v>
          </cell>
          <cell r="B1106" t="str">
            <v>T3(사원)</v>
          </cell>
          <cell r="C1106">
            <v>7704081703012</v>
          </cell>
          <cell r="D1106" t="str">
            <v>디지털미디어총괄</v>
          </cell>
          <cell r="E1106" t="str">
            <v>디지털프린팅사업부</v>
          </cell>
          <cell r="F1106" t="str">
            <v>제품기술그룹(디지털프린팅사업부)</v>
          </cell>
        </row>
        <row r="1107">
          <cell r="A1107" t="str">
            <v>양정모</v>
          </cell>
          <cell r="B1107" t="str">
            <v>P1(사원)</v>
          </cell>
          <cell r="C1107">
            <v>8204201912211</v>
          </cell>
          <cell r="D1107" t="str">
            <v>디지털미디어총괄</v>
          </cell>
          <cell r="E1107" t="str">
            <v>디지털프린팅사업부</v>
          </cell>
          <cell r="F1107" t="str">
            <v>LBP제조(디지털프린팅사업부)</v>
          </cell>
        </row>
        <row r="1108">
          <cell r="A1108" t="str">
            <v>양정민</v>
          </cell>
          <cell r="B1108" t="str">
            <v>E3(사원)</v>
          </cell>
          <cell r="C1108">
            <v>7710031451233</v>
          </cell>
          <cell r="D1108" t="str">
            <v>디지털미디어총괄</v>
          </cell>
          <cell r="E1108" t="str">
            <v>디지털프린팅사업부</v>
          </cell>
          <cell r="F1108" t="str">
            <v>상품화개발그룹(디지털프린팅사업부)</v>
          </cell>
        </row>
        <row r="1109">
          <cell r="A1109" t="str">
            <v>양정환</v>
          </cell>
          <cell r="B1109" t="str">
            <v>M4(대리)</v>
          </cell>
          <cell r="C1109">
            <v>7607011231727</v>
          </cell>
          <cell r="D1109" t="str">
            <v>디지털미디어총괄</v>
          </cell>
          <cell r="E1109" t="str">
            <v>디지털프린팅사업부</v>
          </cell>
          <cell r="F1109" t="str">
            <v>상품기획그룹(디지털프린팅사업부)</v>
          </cell>
        </row>
        <row r="1110">
          <cell r="A1110" t="str">
            <v>양주탁</v>
          </cell>
          <cell r="B1110" t="str">
            <v>E5(책임)</v>
          </cell>
          <cell r="C1110">
            <v>6912071788418</v>
          </cell>
          <cell r="D1110" t="str">
            <v>디지털미디어총괄</v>
          </cell>
          <cell r="E1110" t="str">
            <v>디지털프린팅사업부</v>
          </cell>
          <cell r="F1110" t="str">
            <v>상품화개발그룹(디지털프린팅사업부)</v>
          </cell>
        </row>
        <row r="1111">
          <cell r="A1111" t="str">
            <v>양진규</v>
          </cell>
          <cell r="B1111" t="str">
            <v>E5(책임)</v>
          </cell>
          <cell r="C1111">
            <v>7901011696638</v>
          </cell>
          <cell r="D1111" t="str">
            <v>디지털미디어총괄</v>
          </cell>
          <cell r="E1111" t="str">
            <v>디지털프린팅사업부</v>
          </cell>
          <cell r="F1111" t="str">
            <v>상품화개발그룹(디지털프린팅사업부)</v>
          </cell>
        </row>
        <row r="1112">
          <cell r="A1112" t="str">
            <v>양천승</v>
          </cell>
          <cell r="B1112" t="str">
            <v>E5(책임)</v>
          </cell>
          <cell r="C1112">
            <v>6504251646811</v>
          </cell>
          <cell r="D1112" t="str">
            <v>디지털미디어총괄</v>
          </cell>
          <cell r="E1112" t="str">
            <v>디지털프린팅사업부</v>
          </cell>
          <cell r="F1112" t="str">
            <v>상품화개발그룹(디지털프린팅사업부)</v>
          </cell>
        </row>
        <row r="1113">
          <cell r="A1113" t="str">
            <v>양철수</v>
          </cell>
          <cell r="B1113" t="str">
            <v>E5(책임)</v>
          </cell>
          <cell r="C1113">
            <v>6901211106412</v>
          </cell>
          <cell r="D1113" t="str">
            <v>디지털미디어총괄</v>
          </cell>
          <cell r="E1113" t="str">
            <v>디지털프린팅사업부</v>
          </cell>
          <cell r="F1113" t="str">
            <v>EP개발그룹(디지털프린팅사업부)</v>
          </cell>
        </row>
        <row r="1114">
          <cell r="A1114" t="str">
            <v>양철주</v>
          </cell>
          <cell r="B1114" t="str">
            <v>E6(수석)</v>
          </cell>
          <cell r="C1114">
            <v>6111261798012</v>
          </cell>
          <cell r="D1114" t="str">
            <v>디지털미디어총괄</v>
          </cell>
          <cell r="E1114" t="str">
            <v>디지털프린팅사업부</v>
          </cell>
          <cell r="F1114" t="str">
            <v>C-Project T/F(디지털프린팅사업부)</v>
          </cell>
        </row>
        <row r="1115">
          <cell r="A1115" t="str">
            <v>양치열</v>
          </cell>
          <cell r="B1115" t="str">
            <v>G7(부장)</v>
          </cell>
          <cell r="C1115">
            <v>6201251695817</v>
          </cell>
          <cell r="D1115" t="str">
            <v>디지털미디어총괄</v>
          </cell>
          <cell r="E1115" t="str">
            <v>디지털프린팅사업부</v>
          </cell>
          <cell r="F1115" t="str">
            <v>구매기획그룹(디지털프린팅사업부)</v>
          </cell>
        </row>
        <row r="1116">
          <cell r="A1116" t="str">
            <v>양혜선</v>
          </cell>
          <cell r="B1116" t="str">
            <v>T3(사원)</v>
          </cell>
          <cell r="C1116">
            <v>8012242830615</v>
          </cell>
          <cell r="D1116" t="str">
            <v>디지털미디어총괄</v>
          </cell>
          <cell r="E1116" t="str">
            <v>디지털프린팅사업부</v>
          </cell>
          <cell r="F1116" t="str">
            <v>제품기술그룹(디지털프린팅사업부)</v>
          </cell>
        </row>
        <row r="1117">
          <cell r="A1117" t="str">
            <v>양환</v>
          </cell>
          <cell r="B1117" t="str">
            <v>G5(과장)</v>
          </cell>
          <cell r="C1117">
            <v>6404131541110</v>
          </cell>
          <cell r="D1117" t="str">
            <v>디지털미디어총괄</v>
          </cell>
          <cell r="E1117" t="str">
            <v>디지털프린팅사업부</v>
          </cell>
          <cell r="F1117" t="str">
            <v>LBP제조(디지털프린팅사업부)</v>
          </cell>
        </row>
        <row r="1118">
          <cell r="A1118" t="str">
            <v>엄상재</v>
          </cell>
          <cell r="B1118" t="str">
            <v>M7(부장)</v>
          </cell>
          <cell r="C1118">
            <v>6208121683544</v>
          </cell>
          <cell r="D1118" t="str">
            <v>디지털미디어총괄</v>
          </cell>
          <cell r="E1118" t="str">
            <v>디지털프린팅사업부</v>
          </cell>
          <cell r="F1118" t="str">
            <v>구주/CIS마케팅그룹(디지털프린팅사업부)</v>
          </cell>
        </row>
        <row r="1119">
          <cell r="A1119" t="str">
            <v>엄세용</v>
          </cell>
          <cell r="B1119" t="str">
            <v>E3(사원)</v>
          </cell>
          <cell r="C1119">
            <v>8101281046123</v>
          </cell>
          <cell r="D1119" t="str">
            <v>디지털미디어총괄</v>
          </cell>
          <cell r="E1119" t="str">
            <v>디지털프린팅사업부</v>
          </cell>
          <cell r="F1119" t="str">
            <v>S/W개발2그룹(디지털프린팅사업부)</v>
          </cell>
        </row>
        <row r="1120">
          <cell r="A1120" t="str">
            <v>엄용인</v>
          </cell>
          <cell r="B1120" t="str">
            <v>E4(선임)</v>
          </cell>
          <cell r="C1120">
            <v>7509191350912</v>
          </cell>
          <cell r="D1120" t="str">
            <v>디지털미디어총괄</v>
          </cell>
          <cell r="E1120" t="str">
            <v>디지털프린팅사업부</v>
          </cell>
          <cell r="F1120" t="str">
            <v>S/W개발1그룹(디지털프린팅사업부)</v>
          </cell>
        </row>
        <row r="1121">
          <cell r="A1121" t="str">
            <v>엄윤섭</v>
          </cell>
          <cell r="B1121" t="str">
            <v>E5(책임)</v>
          </cell>
          <cell r="C1121">
            <v>6501081123617</v>
          </cell>
          <cell r="D1121" t="str">
            <v>디지털미디어총괄</v>
          </cell>
          <cell r="E1121" t="str">
            <v>디지털프린팅사업부</v>
          </cell>
          <cell r="F1121" t="str">
            <v>상품화개발그룹(디지털프린팅사업부)</v>
          </cell>
        </row>
        <row r="1122">
          <cell r="A1122" t="str">
            <v>엄정섭</v>
          </cell>
          <cell r="B1122" t="str">
            <v>E2(사원)</v>
          </cell>
          <cell r="C1122">
            <v>7910281810810</v>
          </cell>
          <cell r="D1122" t="str">
            <v>디지털미디어총괄</v>
          </cell>
          <cell r="E1122" t="str">
            <v>디지털프린팅사업부</v>
          </cell>
          <cell r="F1122" t="str">
            <v>상품화개발그룹(디지털프린팅사업부)</v>
          </cell>
        </row>
        <row r="1123">
          <cell r="A1123" t="str">
            <v>엄주호</v>
          </cell>
          <cell r="B1123" t="str">
            <v>E4(선임)</v>
          </cell>
          <cell r="C1123">
            <v>7004211057813</v>
          </cell>
          <cell r="D1123" t="str">
            <v>디지털미디어총괄</v>
          </cell>
          <cell r="E1123" t="str">
            <v>디지털프린팅사업부</v>
          </cell>
          <cell r="F1123" t="str">
            <v>S/W개발2그룹(디지털프린팅사업부)</v>
          </cell>
        </row>
        <row r="1124">
          <cell r="A1124" t="str">
            <v>엄준오</v>
          </cell>
          <cell r="B1124" t="str">
            <v>M6(차장)</v>
          </cell>
          <cell r="C1124">
            <v>6412171221118</v>
          </cell>
          <cell r="D1124" t="str">
            <v>디지털미디어총괄</v>
          </cell>
          <cell r="E1124" t="str">
            <v>디지털프린팅사업부</v>
          </cell>
          <cell r="F1124" t="str">
            <v>B2B마케팅그룹(디지털프린팅사업부)</v>
          </cell>
        </row>
        <row r="1125">
          <cell r="A1125" t="str">
            <v>엄태원</v>
          </cell>
          <cell r="B1125" t="str">
            <v>E4(선임)</v>
          </cell>
          <cell r="C1125">
            <v>7711211253510</v>
          </cell>
          <cell r="D1125" t="str">
            <v>디지털미디어총괄</v>
          </cell>
          <cell r="E1125" t="str">
            <v>디지털프린팅사업부</v>
          </cell>
          <cell r="F1125" t="str">
            <v>상품화개발그룹(디지털프린팅사업부)</v>
          </cell>
        </row>
        <row r="1126">
          <cell r="A1126" t="str">
            <v>엄형욱</v>
          </cell>
          <cell r="B1126" t="str">
            <v>E3(사원)</v>
          </cell>
          <cell r="C1126">
            <v>7808161810818</v>
          </cell>
          <cell r="D1126" t="str">
            <v>디지털미디어총괄</v>
          </cell>
          <cell r="E1126" t="str">
            <v>디지털프린팅사업부</v>
          </cell>
          <cell r="F1126" t="str">
            <v>개발운영그룹(디지털프린팅사업부)</v>
          </cell>
        </row>
        <row r="1127">
          <cell r="A1127" t="str">
            <v>에릭</v>
          </cell>
          <cell r="B1127" t="str">
            <v>촉탁(수석)</v>
          </cell>
          <cell r="C1127">
            <v>6710155101991</v>
          </cell>
          <cell r="D1127" t="str">
            <v>디지털미디어총괄</v>
          </cell>
          <cell r="E1127" t="str">
            <v>디지털프린팅사업부</v>
          </cell>
          <cell r="F1127" t="str">
            <v>S/W개발2그룹(디지털프린팅사업부)</v>
          </cell>
        </row>
        <row r="1128">
          <cell r="A1128" t="str">
            <v>엔도</v>
          </cell>
          <cell r="B1128" t="str">
            <v>고문</v>
          </cell>
          <cell r="C1128">
            <v>5702275760393</v>
          </cell>
          <cell r="D1128" t="str">
            <v>디지털미디어총괄</v>
          </cell>
          <cell r="E1128" t="str">
            <v>디지털프린팅사업부</v>
          </cell>
          <cell r="F1128" t="str">
            <v>S/W개발1그룹(디지털프린팅사업부)</v>
          </cell>
        </row>
        <row r="1129">
          <cell r="A1129" t="str">
            <v>여금선</v>
          </cell>
          <cell r="B1129" t="str">
            <v>T4(대리)</v>
          </cell>
          <cell r="C1129">
            <v>7604082808021</v>
          </cell>
          <cell r="D1129" t="str">
            <v>디지털미디어총괄</v>
          </cell>
          <cell r="E1129" t="str">
            <v>디지털프린팅사업부</v>
          </cell>
          <cell r="F1129" t="str">
            <v>품질보증그룹(디지털프린팅사업부)</v>
          </cell>
        </row>
        <row r="1130">
          <cell r="A1130" t="str">
            <v>여승환</v>
          </cell>
          <cell r="B1130" t="str">
            <v>상무</v>
          </cell>
          <cell r="C1130">
            <v>6306145100698</v>
          </cell>
          <cell r="D1130" t="str">
            <v>디지털미디어총괄</v>
          </cell>
          <cell r="E1130" t="str">
            <v>디지털프린팅사업부</v>
          </cell>
          <cell r="F1130" t="str">
            <v>상품기획그룹(디지털프린팅사업부)</v>
          </cell>
        </row>
        <row r="1131">
          <cell r="A1131" t="str">
            <v>염미영</v>
          </cell>
          <cell r="B1131" t="str">
            <v>P1(사원)</v>
          </cell>
          <cell r="C1131">
            <v>8108262168317</v>
          </cell>
          <cell r="D1131" t="str">
            <v>디지털미디어총괄</v>
          </cell>
          <cell r="E1131" t="str">
            <v>디지털프린팅사업부</v>
          </cell>
          <cell r="F1131" t="str">
            <v>LBP제조(디지털프린팅사업부)</v>
          </cell>
        </row>
        <row r="1132">
          <cell r="A1132" t="str">
            <v>오근식</v>
          </cell>
          <cell r="B1132" t="str">
            <v>G4(대리)</v>
          </cell>
          <cell r="C1132">
            <v>7212121057716</v>
          </cell>
          <cell r="D1132" t="str">
            <v>디지털미디어총괄</v>
          </cell>
          <cell r="E1132" t="str">
            <v>디지털프린팅사업부</v>
          </cell>
          <cell r="F1132" t="str">
            <v>LBP제조(디지털프린팅사업부)</v>
          </cell>
        </row>
        <row r="1133">
          <cell r="A1133" t="str">
            <v>오명진</v>
          </cell>
          <cell r="B1133" t="str">
            <v>E4(선임)</v>
          </cell>
          <cell r="C1133">
            <v>7611022246924</v>
          </cell>
          <cell r="D1133" t="str">
            <v>디지털미디어총괄</v>
          </cell>
          <cell r="E1133" t="str">
            <v>디지털프린팅사업부</v>
          </cell>
          <cell r="F1133" t="str">
            <v>S/W개발1그룹(디지털프린팅사업부)</v>
          </cell>
        </row>
        <row r="1134">
          <cell r="A1134" t="str">
            <v>오병운</v>
          </cell>
          <cell r="B1134" t="str">
            <v>E3(사원)</v>
          </cell>
          <cell r="C1134">
            <v>7912251221221</v>
          </cell>
          <cell r="D1134" t="str">
            <v>디지털미디어총괄</v>
          </cell>
          <cell r="E1134" t="str">
            <v>디지털프린팅사업부</v>
          </cell>
          <cell r="F1134" t="str">
            <v>S/W개발2그룹(디지털프린팅사업부)</v>
          </cell>
        </row>
        <row r="1135">
          <cell r="A1135" t="str">
            <v>오성만</v>
          </cell>
          <cell r="B1135" t="str">
            <v>E1(사원)</v>
          </cell>
          <cell r="C1135">
            <v>8307041094812</v>
          </cell>
          <cell r="D1135" t="str">
            <v>디지털미디어총괄</v>
          </cell>
          <cell r="E1135" t="str">
            <v>디지털프린팅사업부</v>
          </cell>
          <cell r="F1135" t="str">
            <v>상품화개발그룹(디지털프린팅사업부)</v>
          </cell>
        </row>
        <row r="1136">
          <cell r="A1136" t="str">
            <v>오승빈</v>
          </cell>
          <cell r="B1136" t="str">
            <v>촉탁(사원)</v>
          </cell>
          <cell r="C1136">
            <v>7701282852424</v>
          </cell>
          <cell r="D1136" t="str">
            <v>디지털미디어총괄</v>
          </cell>
          <cell r="E1136" t="str">
            <v>디지털프린팅사업부</v>
          </cell>
          <cell r="F1136" t="str">
            <v>인사그룹(디지털프린팅사업부)</v>
          </cell>
        </row>
        <row r="1137">
          <cell r="A1137" t="str">
            <v>오승희</v>
          </cell>
          <cell r="B1137" t="str">
            <v>E3(사원)</v>
          </cell>
          <cell r="C1137">
            <v>8101201183111</v>
          </cell>
          <cell r="D1137" t="str">
            <v>디지털미디어총괄</v>
          </cell>
          <cell r="E1137" t="str">
            <v>디지털프린팅사업부</v>
          </cell>
          <cell r="F1137" t="str">
            <v>S/W개발2그룹(디지털프린팅사업부)</v>
          </cell>
        </row>
        <row r="1138">
          <cell r="A1138" t="str">
            <v>오영달</v>
          </cell>
          <cell r="B1138" t="str">
            <v>E6(수석)</v>
          </cell>
          <cell r="C1138">
            <v>6202171063628</v>
          </cell>
          <cell r="D1138" t="str">
            <v>디지털미디어총괄</v>
          </cell>
          <cell r="E1138" t="str">
            <v>디지털프린팅사업부</v>
          </cell>
          <cell r="F1138" t="str">
            <v>S/W개발1그룹(디지털프린팅사업부)</v>
          </cell>
        </row>
        <row r="1139">
          <cell r="A1139" t="str">
            <v>오용서</v>
          </cell>
          <cell r="B1139" t="str">
            <v>G7(부장)</v>
          </cell>
          <cell r="C1139">
            <v>6502031673913</v>
          </cell>
          <cell r="D1139" t="str">
            <v>디지털미디어총괄</v>
          </cell>
          <cell r="E1139" t="str">
            <v>디지털프린팅사업부</v>
          </cell>
          <cell r="F1139" t="str">
            <v>C-Project T/F(디지털프린팅사업부)</v>
          </cell>
        </row>
        <row r="1140">
          <cell r="A1140" t="str">
            <v>오유나</v>
          </cell>
          <cell r="B1140" t="str">
            <v>E3(사원)</v>
          </cell>
          <cell r="C1140">
            <v>8403272025714</v>
          </cell>
          <cell r="D1140" t="str">
            <v>디지털미디어총괄</v>
          </cell>
          <cell r="E1140" t="str">
            <v>디지털프린팅사업부</v>
          </cell>
          <cell r="F1140" t="str">
            <v>S/W개발2그룹(디지털프린팅사업부)</v>
          </cell>
        </row>
        <row r="1141">
          <cell r="A1141" t="str">
            <v>오유진</v>
          </cell>
          <cell r="B1141" t="str">
            <v>M3(사원)</v>
          </cell>
          <cell r="C1141">
            <v>8102061074325</v>
          </cell>
          <cell r="D1141" t="str">
            <v>디지털미디어총괄</v>
          </cell>
          <cell r="E1141" t="str">
            <v>디지털프린팅사업부</v>
          </cell>
          <cell r="F1141" t="str">
            <v>상품기획그룹(디지털프린팅사업부)</v>
          </cell>
        </row>
        <row r="1142">
          <cell r="A1142" t="str">
            <v>오의한</v>
          </cell>
          <cell r="B1142" t="str">
            <v>T3(사원)</v>
          </cell>
          <cell r="C1142">
            <v>8112281106221</v>
          </cell>
          <cell r="D1142" t="str">
            <v>디지털미디어총괄</v>
          </cell>
          <cell r="E1142" t="str">
            <v>디지털프린팅사업부</v>
          </cell>
          <cell r="F1142" t="str">
            <v>품질보증그룹(디지털프린팅사업부)</v>
          </cell>
        </row>
        <row r="1143">
          <cell r="A1143" t="str">
            <v>오이카와</v>
          </cell>
          <cell r="B1143" t="str">
            <v>E6(수석)</v>
          </cell>
          <cell r="C1143">
            <v>6405105760396</v>
          </cell>
          <cell r="D1143" t="str">
            <v>디지털미디어총괄</v>
          </cell>
          <cell r="E1143" t="str">
            <v>디지털프린팅사업부</v>
          </cell>
          <cell r="F1143" t="str">
            <v>EP개발그룹(디지털프린팅사업부)</v>
          </cell>
        </row>
        <row r="1144">
          <cell r="A1144" t="str">
            <v>오정민</v>
          </cell>
          <cell r="B1144" t="str">
            <v>E4(선임)</v>
          </cell>
          <cell r="C1144">
            <v>7901222783817</v>
          </cell>
          <cell r="D1144" t="str">
            <v>디지털미디어총괄</v>
          </cell>
          <cell r="E1144" t="str">
            <v>디지털프린팅사업부</v>
          </cell>
          <cell r="F1144" t="str">
            <v>선행2그룹 Lab 1(디지털프린팅사업부)</v>
          </cell>
        </row>
        <row r="1145">
          <cell r="A1145" t="str">
            <v>오정석</v>
          </cell>
          <cell r="B1145" t="str">
            <v>E5(책임)</v>
          </cell>
          <cell r="C1145">
            <v>7105271100129</v>
          </cell>
          <cell r="D1145" t="str">
            <v>디지털미디어총괄</v>
          </cell>
          <cell r="E1145" t="str">
            <v>디지털프린팅사업부</v>
          </cell>
          <cell r="F1145" t="str">
            <v>상품화개발그룹(디지털프린팅사업부)</v>
          </cell>
        </row>
        <row r="1146">
          <cell r="A1146" t="str">
            <v>오정운</v>
          </cell>
          <cell r="B1146" t="str">
            <v>E4(선임)</v>
          </cell>
          <cell r="C1146">
            <v>7208041702838</v>
          </cell>
          <cell r="D1146" t="str">
            <v>디지털미디어총괄</v>
          </cell>
          <cell r="E1146" t="str">
            <v>디지털프린팅사업부</v>
          </cell>
          <cell r="F1146" t="str">
            <v>개발운영그룹(디지털프린팅사업부)</v>
          </cell>
        </row>
        <row r="1147">
          <cell r="A1147" t="str">
            <v>오정협</v>
          </cell>
          <cell r="B1147" t="str">
            <v>E5(책임)</v>
          </cell>
          <cell r="C1147">
            <v>6606291932422</v>
          </cell>
          <cell r="D1147" t="str">
            <v>디지털미디어총괄</v>
          </cell>
          <cell r="E1147" t="str">
            <v>디지털프린팅사업부</v>
          </cell>
          <cell r="F1147" t="str">
            <v>C-Project T/F(디지털프린팅사업부)</v>
          </cell>
        </row>
        <row r="1148">
          <cell r="A1148" t="str">
            <v>오종식</v>
          </cell>
          <cell r="B1148" t="str">
            <v>G5(과장)</v>
          </cell>
          <cell r="C1148">
            <v>7102181546110</v>
          </cell>
          <cell r="D1148" t="str">
            <v>디지털미디어총괄</v>
          </cell>
          <cell r="E1148" t="str">
            <v>디지털프린팅사업부</v>
          </cell>
          <cell r="F1148" t="str">
            <v>개발구매그룹(디지털프린팅사업부)</v>
          </cell>
        </row>
        <row r="1149">
          <cell r="A1149" t="str">
            <v>오종철</v>
          </cell>
          <cell r="B1149" t="str">
            <v>E4(선임)</v>
          </cell>
          <cell r="C1149">
            <v>7412061953125</v>
          </cell>
          <cell r="D1149" t="str">
            <v>디지털미디어총괄</v>
          </cell>
          <cell r="E1149" t="str">
            <v>디지털프린팅사업부</v>
          </cell>
          <cell r="F1149" t="str">
            <v>상품화개발그룹(디지털프린팅사업부)</v>
          </cell>
        </row>
        <row r="1150">
          <cell r="A1150" t="str">
            <v>오주영</v>
          </cell>
          <cell r="B1150" t="str">
            <v>E4(선임)</v>
          </cell>
          <cell r="C1150">
            <v>7702131030616</v>
          </cell>
          <cell r="D1150" t="str">
            <v>디지털미디어총괄</v>
          </cell>
          <cell r="E1150" t="str">
            <v>디지털프린팅사업부</v>
          </cell>
          <cell r="F1150" t="str">
            <v>상품화개발그룹(디지털프린팅사업부)</v>
          </cell>
        </row>
        <row r="1151">
          <cell r="A1151" t="str">
            <v>오진규</v>
          </cell>
          <cell r="B1151" t="str">
            <v>E4(선임)</v>
          </cell>
          <cell r="C1151">
            <v>7608281068526</v>
          </cell>
          <cell r="D1151" t="str">
            <v>디지털미디어총괄</v>
          </cell>
          <cell r="E1151" t="str">
            <v>디지털프린팅사업부</v>
          </cell>
          <cell r="F1151" t="str">
            <v>CE그룹(디지털프린팅사업부)</v>
          </cell>
        </row>
        <row r="1152">
          <cell r="A1152" t="str">
            <v>오철우</v>
          </cell>
          <cell r="B1152" t="str">
            <v>E4(선임)</v>
          </cell>
          <cell r="C1152">
            <v>7611121690317</v>
          </cell>
          <cell r="D1152" t="str">
            <v>디지털미디어총괄</v>
          </cell>
          <cell r="E1152" t="str">
            <v>디지털프린팅사업부</v>
          </cell>
          <cell r="F1152" t="str">
            <v>선행2그룹 Lab 3(디지털프린팅사업부)</v>
          </cell>
        </row>
        <row r="1153">
          <cell r="A1153" t="str">
            <v>오카다</v>
          </cell>
          <cell r="B1153" t="str">
            <v>E6(수석)</v>
          </cell>
          <cell r="C1153">
            <v>5901225760192</v>
          </cell>
          <cell r="D1153" t="str">
            <v>디지털미디어총괄</v>
          </cell>
          <cell r="E1153" t="str">
            <v>디지털프린팅사업부</v>
          </cell>
          <cell r="F1153" t="str">
            <v>EP개발그룹(디지털프린팅사업부)</v>
          </cell>
        </row>
        <row r="1154">
          <cell r="A1154" t="str">
            <v>오한상</v>
          </cell>
          <cell r="B1154" t="str">
            <v>E5(책임)</v>
          </cell>
          <cell r="C1154">
            <v>6903111051128</v>
          </cell>
          <cell r="D1154" t="str">
            <v>디지털미디어총괄</v>
          </cell>
          <cell r="E1154" t="str">
            <v>디지털프린팅사업부</v>
          </cell>
          <cell r="F1154" t="str">
            <v>상품화개발그룹(디지털프린팅사업부)</v>
          </cell>
        </row>
        <row r="1155">
          <cell r="A1155" t="str">
            <v>오현석</v>
          </cell>
          <cell r="B1155" t="str">
            <v>E5(책임)</v>
          </cell>
          <cell r="C1155">
            <v>6402011233513</v>
          </cell>
          <cell r="D1155" t="str">
            <v>디지털미디어총괄</v>
          </cell>
          <cell r="E1155" t="str">
            <v>디지털프린팅사업부</v>
          </cell>
          <cell r="F1155" t="str">
            <v>S/W개발2그룹(디지털프린팅사업부)</v>
          </cell>
        </row>
        <row r="1156">
          <cell r="A1156" t="str">
            <v>오현수</v>
          </cell>
          <cell r="B1156" t="str">
            <v>E5(책임)</v>
          </cell>
          <cell r="C1156">
            <v>7212231121312</v>
          </cell>
          <cell r="D1156" t="str">
            <v>디지털미디어총괄</v>
          </cell>
          <cell r="E1156" t="str">
            <v>디지털프린팅사업부</v>
          </cell>
          <cell r="F1156" t="str">
            <v>선행2그룹 Lab 4(디지털프린팅사업부)</v>
          </cell>
        </row>
        <row r="1157">
          <cell r="A1157" t="str">
            <v>오현택</v>
          </cell>
          <cell r="B1157" t="str">
            <v>E3(사원)</v>
          </cell>
          <cell r="C1157">
            <v>8002031079318</v>
          </cell>
          <cell r="D1157" t="str">
            <v>디지털미디어총괄</v>
          </cell>
          <cell r="E1157" t="str">
            <v>디지털프린팅사업부</v>
          </cell>
          <cell r="F1157" t="str">
            <v>상품화개발그룹(디지털프린팅사업부)</v>
          </cell>
        </row>
        <row r="1158">
          <cell r="A1158" t="str">
            <v>오훈식</v>
          </cell>
          <cell r="B1158" t="str">
            <v>M3(사원)</v>
          </cell>
          <cell r="C1158">
            <v>7907191337317</v>
          </cell>
          <cell r="D1158" t="str">
            <v>디지털미디어총괄</v>
          </cell>
          <cell r="E1158" t="str">
            <v>디지털프린팅사업부</v>
          </cell>
          <cell r="F1158" t="str">
            <v>Global운영그룹(디지털프린팅사업부)</v>
          </cell>
        </row>
        <row r="1159">
          <cell r="A1159" t="str">
            <v>오흥준</v>
          </cell>
          <cell r="B1159" t="str">
            <v>G4(대리)</v>
          </cell>
          <cell r="C1159">
            <v>7709111552526</v>
          </cell>
          <cell r="D1159" t="str">
            <v>디지털미디어총괄</v>
          </cell>
          <cell r="E1159" t="str">
            <v>디지털프린팅사업부</v>
          </cell>
          <cell r="F1159" t="str">
            <v>서비스기획그룹(디지털프린팅사업부)</v>
          </cell>
        </row>
        <row r="1160">
          <cell r="A1160" t="str">
            <v>옥승수</v>
          </cell>
          <cell r="B1160" t="str">
            <v>E6(수석)</v>
          </cell>
          <cell r="C1160">
            <v>6109041011612</v>
          </cell>
          <cell r="D1160" t="str">
            <v>디지털미디어총괄</v>
          </cell>
          <cell r="E1160" t="str">
            <v>디지털프린팅사업부</v>
          </cell>
          <cell r="F1160" t="str">
            <v>C-Project T/F(디지털프린팅사업부)</v>
          </cell>
        </row>
        <row r="1161">
          <cell r="A1161" t="str">
            <v>옥형수</v>
          </cell>
          <cell r="B1161" t="str">
            <v>E4(선임)</v>
          </cell>
          <cell r="C1161">
            <v>7612141093812</v>
          </cell>
          <cell r="D1161" t="str">
            <v>디지털미디어총괄</v>
          </cell>
          <cell r="E1161" t="str">
            <v>디지털프린팅사업부</v>
          </cell>
          <cell r="F1161" t="str">
            <v>선행2그룹 Lab 2(디지털프린팅사업부)</v>
          </cell>
        </row>
        <row r="1162">
          <cell r="A1162" t="str">
            <v>요코다</v>
          </cell>
          <cell r="B1162" t="str">
            <v>기술고문</v>
          </cell>
          <cell r="C1162">
            <v>5212025101094</v>
          </cell>
          <cell r="D1162" t="str">
            <v>디지털미디어총괄</v>
          </cell>
          <cell r="E1162" t="str">
            <v>디지털프린팅사업부</v>
          </cell>
          <cell r="F1162" t="str">
            <v>선행3그룹 Lab 2(디지털프린팅사업부)</v>
          </cell>
        </row>
        <row r="1163">
          <cell r="A1163" t="str">
            <v>우대홍</v>
          </cell>
          <cell r="B1163" t="str">
            <v>G3(사원)</v>
          </cell>
          <cell r="C1163">
            <v>8208181109312</v>
          </cell>
          <cell r="D1163" t="str">
            <v>디지털미디어총괄</v>
          </cell>
          <cell r="E1163" t="str">
            <v>디지털프린팅사업부</v>
          </cell>
          <cell r="F1163" t="str">
            <v>연수생(디지털프린팅사업부)</v>
          </cell>
        </row>
        <row r="1164">
          <cell r="A1164" t="str">
            <v>우동균</v>
          </cell>
          <cell r="B1164" t="str">
            <v>P1(사원)</v>
          </cell>
          <cell r="C1164">
            <v>8902151379919</v>
          </cell>
          <cell r="D1164" t="str">
            <v>디지털미디어총괄</v>
          </cell>
          <cell r="E1164" t="str">
            <v>디지털프린팅사업부</v>
          </cell>
          <cell r="F1164" t="str">
            <v>SMD제조(디지털프린팅사업부)</v>
          </cell>
        </row>
        <row r="1165">
          <cell r="A1165" t="str">
            <v>우성주</v>
          </cell>
          <cell r="B1165" t="str">
            <v>촉탁(대리)</v>
          </cell>
          <cell r="C1165">
            <v>7808272841116</v>
          </cell>
          <cell r="D1165" t="str">
            <v>디지털미디어총괄</v>
          </cell>
          <cell r="E1165" t="str">
            <v>디지털프린팅사업부</v>
          </cell>
          <cell r="F1165" t="str">
            <v>인사그룹(디지털프린팅사업부)</v>
          </cell>
        </row>
        <row r="1166">
          <cell r="A1166" t="str">
            <v>우수희</v>
          </cell>
          <cell r="B1166" t="str">
            <v>T2(사원)</v>
          </cell>
          <cell r="C1166">
            <v>7704032495319</v>
          </cell>
          <cell r="D1166" t="str">
            <v>디지털미디어총괄</v>
          </cell>
          <cell r="E1166" t="str">
            <v>디지털프린팅사업부</v>
          </cell>
          <cell r="F1166" t="str">
            <v>품질운영그룹(디지털프린팅사업부)</v>
          </cell>
        </row>
        <row r="1167">
          <cell r="A1167" t="str">
            <v>우정태</v>
          </cell>
          <cell r="B1167" t="str">
            <v>G5(과장)</v>
          </cell>
          <cell r="C1167">
            <v>6605091802512</v>
          </cell>
          <cell r="D1167" t="str">
            <v>디지털미디어총괄</v>
          </cell>
          <cell r="E1167" t="str">
            <v>디지털프린팅사업부</v>
          </cell>
          <cell r="F1167" t="str">
            <v>생산관리(디지털프린팅사업부)</v>
          </cell>
        </row>
        <row r="1168">
          <cell r="A1168" t="str">
            <v>우지훈</v>
          </cell>
          <cell r="B1168" t="str">
            <v>E3(사원)</v>
          </cell>
          <cell r="C1168">
            <v>7701151121325</v>
          </cell>
          <cell r="D1168" t="str">
            <v>디지털미디어총괄</v>
          </cell>
          <cell r="E1168" t="str">
            <v>디지털프린팅사업부</v>
          </cell>
          <cell r="F1168" t="str">
            <v>상품화개발그룹(디지털프린팅사업부)</v>
          </cell>
        </row>
        <row r="1169">
          <cell r="A1169" t="str">
            <v>우현승</v>
          </cell>
          <cell r="B1169" t="str">
            <v>G4(대리)</v>
          </cell>
          <cell r="C1169">
            <v>7601151806315</v>
          </cell>
          <cell r="D1169" t="str">
            <v>디지털미디어총괄</v>
          </cell>
          <cell r="E1169" t="str">
            <v>디지털프린팅사업부</v>
          </cell>
          <cell r="F1169" t="str">
            <v>생산관리(디지털프린팅사업부)</v>
          </cell>
        </row>
        <row r="1170">
          <cell r="A1170" t="str">
            <v>우홍록</v>
          </cell>
          <cell r="B1170" t="str">
            <v>E5(책임)</v>
          </cell>
          <cell r="C1170">
            <v>7011151144313</v>
          </cell>
          <cell r="D1170" t="str">
            <v>디지털미디어총괄</v>
          </cell>
          <cell r="E1170" t="str">
            <v>디지털프린팅사업부</v>
          </cell>
          <cell r="F1170" t="str">
            <v>S/W개발2그룹(디지털프린팅사업부)</v>
          </cell>
        </row>
        <row r="1171">
          <cell r="A1171" t="str">
            <v>원영성</v>
          </cell>
          <cell r="B1171" t="str">
            <v>E5(책임)</v>
          </cell>
          <cell r="C1171">
            <v>6501151821213</v>
          </cell>
          <cell r="D1171" t="str">
            <v>디지털미디어총괄</v>
          </cell>
          <cell r="E1171" t="str">
            <v>디지털프린팅사업부</v>
          </cell>
          <cell r="F1171" t="str">
            <v>상품화개발그룹(디지털프린팅사업부)</v>
          </cell>
        </row>
        <row r="1172">
          <cell r="A1172" t="str">
            <v>원재윤</v>
          </cell>
          <cell r="B1172" t="str">
            <v>E4(선임)</v>
          </cell>
          <cell r="C1172">
            <v>7409121789714</v>
          </cell>
          <cell r="D1172" t="str">
            <v>디지털미디어총괄</v>
          </cell>
          <cell r="E1172" t="str">
            <v>디지털프린팅사업부</v>
          </cell>
          <cell r="F1172" t="str">
            <v>상품화개발그룹(디지털프린팅사업부)</v>
          </cell>
        </row>
        <row r="1173">
          <cell r="A1173" t="str">
            <v>원정연</v>
          </cell>
          <cell r="B1173" t="str">
            <v>E5(책임)</v>
          </cell>
          <cell r="C1173">
            <v>6712031052418</v>
          </cell>
          <cell r="D1173" t="str">
            <v>디지털미디어총괄</v>
          </cell>
          <cell r="E1173" t="str">
            <v>디지털프린팅사업부</v>
          </cell>
          <cell r="F1173" t="str">
            <v>상품화개발그룹(디지털프린팅사업부)</v>
          </cell>
        </row>
        <row r="1174">
          <cell r="A1174" t="str">
            <v>원진식</v>
          </cell>
          <cell r="B1174" t="str">
            <v>E5(책임)</v>
          </cell>
          <cell r="C1174">
            <v>6105011328133</v>
          </cell>
          <cell r="D1174" t="str">
            <v>디지털미디어총괄</v>
          </cell>
          <cell r="E1174" t="str">
            <v>디지털프린팅사업부</v>
          </cell>
          <cell r="F1174" t="str">
            <v>CE그룹(디지털프린팅사업부)</v>
          </cell>
        </row>
        <row r="1175">
          <cell r="A1175" t="str">
            <v>원철연</v>
          </cell>
          <cell r="B1175" t="str">
            <v>E4(선임)</v>
          </cell>
          <cell r="C1175">
            <v>7410171074317</v>
          </cell>
          <cell r="D1175" t="str">
            <v>디지털미디어총괄</v>
          </cell>
          <cell r="E1175" t="str">
            <v>디지털프린팅사업부</v>
          </cell>
          <cell r="F1175" t="str">
            <v>S/W개발2그룹(디지털프린팅사업부)</v>
          </cell>
        </row>
        <row r="1176">
          <cell r="A1176" t="str">
            <v>원치혁</v>
          </cell>
          <cell r="B1176" t="str">
            <v>E2(사원)</v>
          </cell>
          <cell r="C1176">
            <v>8206181155815</v>
          </cell>
          <cell r="D1176" t="str">
            <v>디지털미디어총괄</v>
          </cell>
          <cell r="E1176" t="str">
            <v>디지털프린팅사업부</v>
          </cell>
          <cell r="F1176" t="str">
            <v>선행2그룹 Lab 3(디지털프린팅사업부)</v>
          </cell>
        </row>
        <row r="1177">
          <cell r="A1177" t="str">
            <v>유경환</v>
          </cell>
          <cell r="B1177" t="str">
            <v>T1(사원)</v>
          </cell>
          <cell r="C1177">
            <v>8001031177416</v>
          </cell>
          <cell r="D1177" t="str">
            <v>디지털미디어총괄</v>
          </cell>
          <cell r="E1177" t="str">
            <v>디지털프린팅사업부</v>
          </cell>
          <cell r="F1177" t="str">
            <v>품질보증그룹(디지털프린팅사업부)</v>
          </cell>
        </row>
        <row r="1178">
          <cell r="A1178" t="str">
            <v>유광용</v>
          </cell>
          <cell r="B1178" t="str">
            <v>G5(과장)</v>
          </cell>
          <cell r="C1178">
            <v>7212011470913</v>
          </cell>
          <cell r="D1178" t="str">
            <v>디지털미디어총괄</v>
          </cell>
          <cell r="E1178" t="str">
            <v>디지털프린팅사업부</v>
          </cell>
          <cell r="F1178" t="str">
            <v>인사그룹(디지털프린팅사업부)</v>
          </cell>
        </row>
        <row r="1179">
          <cell r="A1179" t="str">
            <v>유도형</v>
          </cell>
          <cell r="B1179" t="str">
            <v>E3(사원)</v>
          </cell>
          <cell r="C1179">
            <v>8011171403218</v>
          </cell>
          <cell r="D1179" t="str">
            <v>디지털미디어총괄</v>
          </cell>
          <cell r="E1179" t="str">
            <v>디지털프린팅사업부</v>
          </cell>
          <cell r="F1179" t="str">
            <v>개발운영그룹(디지털프린팅사업부)</v>
          </cell>
        </row>
        <row r="1180">
          <cell r="A1180" t="str">
            <v>유동현</v>
          </cell>
          <cell r="B1180" t="str">
            <v>G3(사원)</v>
          </cell>
          <cell r="C1180">
            <v>7803061042917</v>
          </cell>
          <cell r="D1180" t="str">
            <v>디지털미디어총괄</v>
          </cell>
          <cell r="E1180" t="str">
            <v>디지털프린팅사업부</v>
          </cell>
          <cell r="F1180" t="str">
            <v>서비스기획그룹(디지털프린팅사업부)</v>
          </cell>
        </row>
        <row r="1181">
          <cell r="A1181" t="str">
            <v>유만우</v>
          </cell>
          <cell r="B1181" t="str">
            <v>E3(사원)</v>
          </cell>
          <cell r="C1181">
            <v>8107281011029</v>
          </cell>
          <cell r="D1181" t="str">
            <v>디지털미디어총괄</v>
          </cell>
          <cell r="E1181" t="str">
            <v>디지털프린팅사업부</v>
          </cell>
          <cell r="F1181" t="str">
            <v>상품화개발그룹(디지털프린팅사업부)</v>
          </cell>
        </row>
        <row r="1182">
          <cell r="A1182" t="str">
            <v>유명한</v>
          </cell>
          <cell r="B1182" t="str">
            <v>E4(선임)</v>
          </cell>
          <cell r="C1182">
            <v>7711271041312</v>
          </cell>
          <cell r="D1182" t="str">
            <v>디지털미디어총괄</v>
          </cell>
          <cell r="E1182" t="str">
            <v>디지털프린팅사업부</v>
          </cell>
          <cell r="F1182" t="str">
            <v>S/W개발2그룹(디지털프린팅사업부)</v>
          </cell>
        </row>
        <row r="1183">
          <cell r="A1183" t="str">
            <v>유미나</v>
          </cell>
          <cell r="B1183" t="str">
            <v>E3(사원)</v>
          </cell>
          <cell r="C1183">
            <v>8208242065815</v>
          </cell>
          <cell r="D1183" t="str">
            <v>디지털미디어총괄</v>
          </cell>
          <cell r="E1183" t="str">
            <v>디지털프린팅사업부</v>
          </cell>
          <cell r="F1183" t="str">
            <v>EP개발그룹(디지털프린팅사업부)</v>
          </cell>
        </row>
        <row r="1184">
          <cell r="A1184" t="str">
            <v>유민정</v>
          </cell>
          <cell r="B1184" t="str">
            <v>M3(사원)</v>
          </cell>
          <cell r="C1184">
            <v>8104192025016</v>
          </cell>
          <cell r="D1184" t="str">
            <v>디지털미디어총괄</v>
          </cell>
          <cell r="E1184" t="str">
            <v>디지털프린팅사업부</v>
          </cell>
          <cell r="F1184" t="str">
            <v>Global운영그룹(디지털프린팅사업부)</v>
          </cell>
        </row>
        <row r="1185">
          <cell r="A1185" t="str">
            <v>유병철</v>
          </cell>
          <cell r="B1185" t="str">
            <v>G5(과장)</v>
          </cell>
          <cell r="C1185">
            <v>7009131675613</v>
          </cell>
          <cell r="D1185" t="str">
            <v>디지털미디어총괄</v>
          </cell>
          <cell r="E1185" t="str">
            <v>디지털프린팅사업부</v>
          </cell>
          <cell r="F1185" t="str">
            <v>개발운영그룹(디지털프린팅사업부)</v>
          </cell>
        </row>
        <row r="1186">
          <cell r="A1186" t="str">
            <v>유병호</v>
          </cell>
          <cell r="B1186" t="str">
            <v>E5(책임)</v>
          </cell>
          <cell r="C1186">
            <v>7010081894323</v>
          </cell>
          <cell r="D1186" t="str">
            <v>디지털미디어총괄</v>
          </cell>
          <cell r="E1186" t="str">
            <v>디지털프린팅사업부</v>
          </cell>
          <cell r="F1186" t="str">
            <v>선행1그룹 Lab 2(디지털프린팅사업부)</v>
          </cell>
        </row>
        <row r="1187">
          <cell r="A1187" t="str">
            <v>유병훈</v>
          </cell>
          <cell r="B1187" t="str">
            <v>M7(부장)</v>
          </cell>
          <cell r="C1187">
            <v>6401201069614</v>
          </cell>
          <cell r="D1187" t="str">
            <v>디지털미디어총괄</v>
          </cell>
          <cell r="E1187" t="str">
            <v>디지털프린팅사업부</v>
          </cell>
          <cell r="F1187" t="str">
            <v>B2B마케팅그룹(디지털프린팅사업부)</v>
          </cell>
        </row>
        <row r="1188">
          <cell r="A1188" t="str">
            <v>유석상</v>
          </cell>
          <cell r="B1188" t="str">
            <v>G4(대리)</v>
          </cell>
          <cell r="C1188">
            <v>7105061537914</v>
          </cell>
          <cell r="D1188" t="str">
            <v>디지털미디어총괄</v>
          </cell>
          <cell r="E1188" t="str">
            <v>디지털프린팅사업부</v>
          </cell>
          <cell r="F1188" t="str">
            <v>LBP제조(디지털프린팅사업부)</v>
          </cell>
        </row>
        <row r="1189">
          <cell r="A1189" t="str">
            <v>유선예</v>
          </cell>
          <cell r="B1189" t="str">
            <v>E2(사원)</v>
          </cell>
          <cell r="C1189">
            <v>8010082448811</v>
          </cell>
          <cell r="D1189" t="str">
            <v>디지털미디어총괄</v>
          </cell>
          <cell r="E1189" t="str">
            <v>디지털프린팅사업부</v>
          </cell>
          <cell r="F1189" t="str">
            <v>선행1그룹 Lab 2(디지털프린팅사업부)</v>
          </cell>
        </row>
        <row r="1190">
          <cell r="A1190" t="str">
            <v>유성철</v>
          </cell>
          <cell r="B1190" t="str">
            <v>E3(사원)</v>
          </cell>
          <cell r="C1190">
            <v>7612141056310</v>
          </cell>
          <cell r="D1190" t="str">
            <v>디지털미디어총괄</v>
          </cell>
          <cell r="E1190" t="str">
            <v>디지털프린팅사업부</v>
          </cell>
          <cell r="F1190" t="str">
            <v>선행2그룹 Lab 1(디지털프린팅사업부)</v>
          </cell>
        </row>
        <row r="1191">
          <cell r="A1191" t="str">
            <v>유세현</v>
          </cell>
          <cell r="B1191" t="str">
            <v>E6(수석)</v>
          </cell>
          <cell r="C1191">
            <v>6011031384918</v>
          </cell>
          <cell r="D1191" t="str">
            <v>디지털미디어총괄</v>
          </cell>
          <cell r="E1191" t="str">
            <v>디지털프린팅사업부</v>
          </cell>
          <cell r="F1191" t="str">
            <v>상품화개발그룹(디지털프린팅사업부)</v>
          </cell>
        </row>
        <row r="1192">
          <cell r="A1192" t="str">
            <v>유수영</v>
          </cell>
          <cell r="B1192" t="str">
            <v>G4(대리)</v>
          </cell>
          <cell r="C1192">
            <v>7710172251413</v>
          </cell>
          <cell r="D1192" t="str">
            <v>디지털미디어총괄</v>
          </cell>
          <cell r="E1192" t="str">
            <v>디지털프린팅사업부</v>
          </cell>
          <cell r="F1192" t="str">
            <v>개발운영그룹(디지털프린팅사업부)</v>
          </cell>
        </row>
        <row r="1193">
          <cell r="A1193" t="str">
            <v>유수진</v>
          </cell>
          <cell r="B1193" t="str">
            <v>P2(사원)</v>
          </cell>
          <cell r="C1193">
            <v>8211152692314</v>
          </cell>
          <cell r="D1193" t="str">
            <v>디지털미디어총괄</v>
          </cell>
          <cell r="E1193" t="str">
            <v>디지털프린팅사업부</v>
          </cell>
          <cell r="F1193" t="str">
            <v>SMD제조(디지털프린팅사업부)</v>
          </cell>
        </row>
        <row r="1194">
          <cell r="A1194" t="str">
            <v>유승민</v>
          </cell>
          <cell r="B1194" t="str">
            <v>E6(수석)</v>
          </cell>
          <cell r="C1194">
            <v>6306202023813</v>
          </cell>
          <cell r="D1194" t="str">
            <v>디지털미디어총괄</v>
          </cell>
          <cell r="E1194" t="str">
            <v>디지털프린팅사업부</v>
          </cell>
          <cell r="F1194" t="str">
            <v>선행3그룹 Lab 1(디지털프린팅사업부)</v>
          </cell>
        </row>
        <row r="1195">
          <cell r="A1195" t="str">
            <v>유승용</v>
          </cell>
          <cell r="B1195" t="str">
            <v>M5(과장)</v>
          </cell>
          <cell r="C1195">
            <v>7212231017519</v>
          </cell>
          <cell r="D1195" t="str">
            <v>디지털미디어총괄</v>
          </cell>
          <cell r="E1195" t="str">
            <v>디지털프린팅사업부</v>
          </cell>
          <cell r="F1195" t="str">
            <v>연수생(디지털프린팅사업부)</v>
          </cell>
        </row>
        <row r="1196">
          <cell r="A1196" t="str">
            <v>유승우</v>
          </cell>
          <cell r="B1196" t="str">
            <v>P1(사원)</v>
          </cell>
          <cell r="C1196">
            <v>8610061410311</v>
          </cell>
          <cell r="D1196" t="str">
            <v>디지털미디어총괄</v>
          </cell>
          <cell r="E1196" t="str">
            <v>디지털프린팅사업부</v>
          </cell>
          <cell r="F1196" t="str">
            <v>LBP제조(디지털프린팅사업부)</v>
          </cell>
        </row>
        <row r="1197">
          <cell r="A1197" t="str">
            <v>유시형</v>
          </cell>
          <cell r="B1197" t="str">
            <v>T5(과장)</v>
          </cell>
          <cell r="C1197">
            <v>6203141774920</v>
          </cell>
          <cell r="D1197" t="str">
            <v>디지털미디어총괄</v>
          </cell>
          <cell r="E1197" t="str">
            <v>디지털프린팅사업부</v>
          </cell>
          <cell r="F1197" t="str">
            <v>SMD제조(디지털프린팅사업부)</v>
          </cell>
        </row>
        <row r="1198">
          <cell r="A1198" t="str">
            <v>유시훈</v>
          </cell>
          <cell r="B1198" t="str">
            <v>E5(책임)</v>
          </cell>
          <cell r="C1198">
            <v>6608261058021</v>
          </cell>
          <cell r="D1198" t="str">
            <v>디지털미디어총괄</v>
          </cell>
          <cell r="E1198" t="str">
            <v>디지털프린팅사업부</v>
          </cell>
          <cell r="F1198" t="str">
            <v>상품화개발그룹(디지털프린팅사업부)</v>
          </cell>
        </row>
        <row r="1199">
          <cell r="A1199" t="str">
            <v>유영상</v>
          </cell>
          <cell r="B1199" t="str">
            <v>T5(과장)</v>
          </cell>
          <cell r="C1199">
            <v>6704281122422</v>
          </cell>
          <cell r="D1199" t="str">
            <v>디지털미디어총괄</v>
          </cell>
          <cell r="E1199" t="str">
            <v>디지털프린팅사업부</v>
          </cell>
          <cell r="F1199" t="str">
            <v>CS혁신그룹(디지털프린팅사업부)</v>
          </cell>
        </row>
        <row r="1200">
          <cell r="A1200" t="str">
            <v>유영현</v>
          </cell>
          <cell r="B1200" t="str">
            <v>E4(선임)</v>
          </cell>
          <cell r="C1200">
            <v>7204171548717</v>
          </cell>
          <cell r="D1200" t="str">
            <v>디지털미디어총괄</v>
          </cell>
          <cell r="E1200" t="str">
            <v>디지털프린팅사업부</v>
          </cell>
          <cell r="F1200" t="str">
            <v>개발운영그룹(디지털프린팅사업부)</v>
          </cell>
        </row>
        <row r="1201">
          <cell r="A1201" t="str">
            <v>유영호</v>
          </cell>
          <cell r="B1201" t="str">
            <v>E4(선임)</v>
          </cell>
          <cell r="C1201">
            <v>7409191019613</v>
          </cell>
          <cell r="D1201" t="str">
            <v>디지털미디어총괄</v>
          </cell>
          <cell r="E1201" t="str">
            <v>디지털프린팅사업부</v>
          </cell>
          <cell r="F1201" t="str">
            <v>선행연구팀(디지털프린팅사업부)</v>
          </cell>
        </row>
        <row r="1202">
          <cell r="A1202" t="str">
            <v>유완수</v>
          </cell>
          <cell r="B1202" t="str">
            <v>E3(사원)</v>
          </cell>
          <cell r="C1202">
            <v>7808261075221</v>
          </cell>
          <cell r="D1202" t="str">
            <v>디지털미디어총괄</v>
          </cell>
          <cell r="E1202" t="str">
            <v>디지털프린팅사업부</v>
          </cell>
          <cell r="F1202" t="str">
            <v>S/W개발2그룹(디지털프린팅사업부)</v>
          </cell>
        </row>
        <row r="1203">
          <cell r="A1203" t="str">
            <v>유용백</v>
          </cell>
          <cell r="B1203" t="str">
            <v>E6(수석)</v>
          </cell>
          <cell r="C1203">
            <v>6303261177914</v>
          </cell>
          <cell r="D1203" t="str">
            <v>디지털미디어총괄</v>
          </cell>
          <cell r="E1203" t="str">
            <v>디지털프린팅사업부</v>
          </cell>
          <cell r="F1203" t="str">
            <v>EP개발그룹(디지털프린팅사업부)</v>
          </cell>
        </row>
        <row r="1204">
          <cell r="A1204" t="str">
            <v>유용준</v>
          </cell>
          <cell r="B1204" t="str">
            <v>E6(수석)</v>
          </cell>
          <cell r="C1204">
            <v>6310271406214</v>
          </cell>
          <cell r="D1204" t="str">
            <v>디지털미디어총괄</v>
          </cell>
          <cell r="E1204" t="str">
            <v>디지털프린팅사업부</v>
          </cell>
          <cell r="F1204" t="str">
            <v>상품화개발그룹(디지털프린팅사업부)</v>
          </cell>
        </row>
        <row r="1205">
          <cell r="A1205" t="str">
            <v>유용호</v>
          </cell>
          <cell r="B1205" t="str">
            <v>E3(사원)</v>
          </cell>
          <cell r="C1205">
            <v>7811081005118</v>
          </cell>
          <cell r="D1205" t="str">
            <v>디지털미디어총괄</v>
          </cell>
          <cell r="E1205" t="str">
            <v>디지털프린팅사업부</v>
          </cell>
          <cell r="F1205" t="str">
            <v>상품화개발그룹(디지털프린팅사업부)</v>
          </cell>
        </row>
        <row r="1206">
          <cell r="A1206" t="str">
            <v>유은영</v>
          </cell>
          <cell r="B1206" t="str">
            <v>E3(사원)</v>
          </cell>
          <cell r="C1206">
            <v>8404082163415</v>
          </cell>
          <cell r="D1206" t="str">
            <v>디지털미디어총괄</v>
          </cell>
          <cell r="E1206" t="str">
            <v>디지털프린팅사업부</v>
          </cell>
          <cell r="F1206" t="str">
            <v>CE그룹(디지털프린팅사업부)</v>
          </cell>
        </row>
        <row r="1207">
          <cell r="A1207" t="str">
            <v>유인선</v>
          </cell>
          <cell r="B1207" t="str">
            <v>E5(책임)</v>
          </cell>
          <cell r="C1207">
            <v>7107131067113</v>
          </cell>
          <cell r="D1207" t="str">
            <v>디지털미디어총괄</v>
          </cell>
          <cell r="E1207" t="str">
            <v>디지털프린팅사업부</v>
          </cell>
          <cell r="F1207" t="str">
            <v>S/W개발2그룹(디지털프린팅사업부)</v>
          </cell>
        </row>
        <row r="1208">
          <cell r="A1208" t="str">
            <v>유재범</v>
          </cell>
          <cell r="B1208" t="str">
            <v>E5(책임)</v>
          </cell>
          <cell r="C1208">
            <v>7005151727518</v>
          </cell>
          <cell r="D1208" t="str">
            <v>디지털미디어총괄</v>
          </cell>
          <cell r="E1208" t="str">
            <v>디지털프린팅사업부</v>
          </cell>
          <cell r="F1208" t="str">
            <v>EP개발그룹(디지털프린팅사업부)</v>
          </cell>
        </row>
        <row r="1209">
          <cell r="A1209" t="str">
            <v>유재석</v>
          </cell>
          <cell r="B1209" t="str">
            <v>E3(사원)</v>
          </cell>
          <cell r="C1209">
            <v>7704301682718</v>
          </cell>
          <cell r="D1209" t="str">
            <v>디지털미디어총괄</v>
          </cell>
          <cell r="E1209" t="str">
            <v>디지털프린팅사업부</v>
          </cell>
          <cell r="F1209" t="str">
            <v>상품화개발그룹(디지털프린팅사업부)</v>
          </cell>
        </row>
        <row r="1210">
          <cell r="A1210" t="str">
            <v>유재환</v>
          </cell>
          <cell r="B1210" t="str">
            <v>E6(수석)</v>
          </cell>
          <cell r="C1210">
            <v>6106021051814</v>
          </cell>
          <cell r="D1210" t="str">
            <v>디지털미디어총괄</v>
          </cell>
          <cell r="E1210" t="str">
            <v>디지털프린팅사업부</v>
          </cell>
          <cell r="F1210" t="str">
            <v>선행1그룹 Lab 2(디지털프린팅사업부)</v>
          </cell>
        </row>
        <row r="1211">
          <cell r="A1211" t="str">
            <v>유정수</v>
          </cell>
          <cell r="B1211" t="str">
            <v>G5(과장)</v>
          </cell>
          <cell r="C1211">
            <v>7202241162310</v>
          </cell>
          <cell r="D1211" t="str">
            <v>디지털미디어총괄</v>
          </cell>
          <cell r="E1211" t="str">
            <v>디지털프린팅사업부</v>
          </cell>
          <cell r="F1211" t="str">
            <v>경영혁신그룹(디지털프린팅사업부)</v>
          </cell>
        </row>
        <row r="1212">
          <cell r="A1212" t="str">
            <v>유제환</v>
          </cell>
          <cell r="B1212" t="str">
            <v>E5(책임)</v>
          </cell>
          <cell r="C1212">
            <v>7005311058415</v>
          </cell>
          <cell r="D1212" t="str">
            <v>디지털미디어총괄</v>
          </cell>
          <cell r="E1212" t="str">
            <v>디지털프린팅사업부</v>
          </cell>
          <cell r="F1212" t="str">
            <v>상품화개발그룹(디지털프린팅사업부)</v>
          </cell>
        </row>
        <row r="1213">
          <cell r="A1213" t="str">
            <v>유준상</v>
          </cell>
          <cell r="B1213" t="str">
            <v>T5(과장)</v>
          </cell>
          <cell r="C1213">
            <v>6910051260715</v>
          </cell>
          <cell r="D1213" t="str">
            <v>디지털미디어총괄</v>
          </cell>
          <cell r="E1213" t="str">
            <v>디지털프린팅사업부</v>
          </cell>
          <cell r="F1213" t="str">
            <v>CS혁신그룹(디지털프린팅사업부)</v>
          </cell>
        </row>
        <row r="1214">
          <cell r="A1214" t="str">
            <v>유진현</v>
          </cell>
          <cell r="B1214" t="str">
            <v>M3(사원)</v>
          </cell>
          <cell r="C1214">
            <v>8012271081019</v>
          </cell>
          <cell r="D1214" t="str">
            <v>디지털미디어총괄</v>
          </cell>
          <cell r="E1214" t="str">
            <v>디지털프린팅사업부</v>
          </cell>
          <cell r="F1214" t="str">
            <v>Printing Supplies팀(디지털프린팅사업부)</v>
          </cell>
        </row>
        <row r="1215">
          <cell r="A1215" t="str">
            <v>유창남</v>
          </cell>
          <cell r="B1215" t="str">
            <v>G3(사원)</v>
          </cell>
          <cell r="C1215">
            <v>8003171789719</v>
          </cell>
          <cell r="D1215" t="str">
            <v>디지털미디어총괄</v>
          </cell>
          <cell r="E1215" t="str">
            <v>디지털프린팅사업부</v>
          </cell>
          <cell r="F1215" t="str">
            <v>연수생(디지털프린팅사업부)</v>
          </cell>
        </row>
        <row r="1216">
          <cell r="A1216" t="str">
            <v>유한샘</v>
          </cell>
          <cell r="B1216" t="str">
            <v>G3(사원)</v>
          </cell>
          <cell r="C1216">
            <v>7708241051925</v>
          </cell>
          <cell r="D1216" t="str">
            <v>디지털미디어총괄</v>
          </cell>
          <cell r="E1216" t="str">
            <v>디지털프린팅사업부</v>
          </cell>
          <cell r="F1216" t="str">
            <v>개발구매그룹(디지털프린팅사업부)</v>
          </cell>
        </row>
        <row r="1217">
          <cell r="A1217" t="str">
            <v>유헌면</v>
          </cell>
          <cell r="B1217" t="str">
            <v>T5(과장)</v>
          </cell>
          <cell r="C1217">
            <v>7101111696710</v>
          </cell>
          <cell r="D1217" t="str">
            <v>디지털미디어총괄</v>
          </cell>
          <cell r="E1217" t="str">
            <v>디지털프린팅사업부</v>
          </cell>
          <cell r="F1217" t="str">
            <v>제품기술그룹(디지털프린팅사업부)</v>
          </cell>
        </row>
        <row r="1218">
          <cell r="A1218" t="str">
            <v>유현정</v>
          </cell>
          <cell r="B1218" t="str">
            <v>P1(사원)</v>
          </cell>
          <cell r="C1218">
            <v>8206112379811</v>
          </cell>
          <cell r="D1218" t="str">
            <v>디지털미디어총괄</v>
          </cell>
          <cell r="E1218" t="str">
            <v>디지털프린팅사업부</v>
          </cell>
          <cell r="F1218" t="str">
            <v>LBP제조(디지털프린팅사업부)</v>
          </cell>
        </row>
        <row r="1219">
          <cell r="A1219" t="str">
            <v>유형배</v>
          </cell>
          <cell r="B1219" t="str">
            <v>E3(사원)</v>
          </cell>
          <cell r="C1219">
            <v>8109291031815</v>
          </cell>
          <cell r="D1219" t="str">
            <v>디지털미디어총괄</v>
          </cell>
          <cell r="E1219" t="str">
            <v>디지털프린팅사업부</v>
          </cell>
          <cell r="F1219" t="str">
            <v>S/W개발2그룹(디지털프린팅사업부)</v>
          </cell>
        </row>
        <row r="1220">
          <cell r="A1220" t="str">
            <v>유형재</v>
          </cell>
          <cell r="B1220" t="str">
            <v>E4(선임)</v>
          </cell>
          <cell r="C1220">
            <v>7702091052411</v>
          </cell>
          <cell r="D1220" t="str">
            <v>디지털미디어총괄</v>
          </cell>
          <cell r="E1220" t="str">
            <v>디지털프린팅사업부</v>
          </cell>
          <cell r="F1220" t="str">
            <v>S/W개발1그룹(디지털프린팅사업부)</v>
          </cell>
        </row>
        <row r="1221">
          <cell r="A1221" t="str">
            <v>유호근</v>
          </cell>
          <cell r="B1221" t="str">
            <v>E5(책임)</v>
          </cell>
          <cell r="C1221">
            <v>7304161120222</v>
          </cell>
          <cell r="D1221" t="str">
            <v>디지털미디어총괄</v>
          </cell>
          <cell r="E1221" t="str">
            <v>디지털프린팅사업부</v>
          </cell>
          <cell r="F1221" t="str">
            <v>상품화개발그룹(디지털프린팅사업부)</v>
          </cell>
        </row>
        <row r="1222">
          <cell r="A1222" t="str">
            <v>유희재</v>
          </cell>
          <cell r="B1222" t="str">
            <v>T4(대리)</v>
          </cell>
          <cell r="C1222">
            <v>7012291024117</v>
          </cell>
          <cell r="D1222" t="str">
            <v>디지털미디어총괄</v>
          </cell>
          <cell r="E1222" t="str">
            <v>디지털프린팅사업부</v>
          </cell>
          <cell r="F1222" t="str">
            <v>제조그룹(디지털프린팅사업부)</v>
          </cell>
        </row>
        <row r="1223">
          <cell r="A1223" t="str">
            <v>육태형</v>
          </cell>
          <cell r="B1223" t="str">
            <v>G6(차장)</v>
          </cell>
          <cell r="C1223">
            <v>6702151798524</v>
          </cell>
          <cell r="D1223" t="str">
            <v>디지털미디어총괄</v>
          </cell>
          <cell r="E1223" t="str">
            <v>디지털프린팅사업부</v>
          </cell>
          <cell r="F1223" t="str">
            <v>생산관리(디지털프린팅사업부)</v>
          </cell>
        </row>
        <row r="1224">
          <cell r="A1224" t="str">
            <v>윤갑식</v>
          </cell>
          <cell r="B1224" t="str">
            <v>E5(책임)</v>
          </cell>
          <cell r="C1224">
            <v>6512011280334</v>
          </cell>
          <cell r="D1224" t="str">
            <v>디지털미디어총괄</v>
          </cell>
          <cell r="E1224" t="str">
            <v>디지털프린팅사업부</v>
          </cell>
          <cell r="F1224" t="str">
            <v>선행3그룹 Lab 1(디지털프린팅사업부)</v>
          </cell>
        </row>
        <row r="1225">
          <cell r="A1225" t="str">
            <v>윤권선</v>
          </cell>
          <cell r="B1225" t="str">
            <v>E6(수석)</v>
          </cell>
          <cell r="C1225">
            <v>5912291560311</v>
          </cell>
          <cell r="D1225" t="str">
            <v>디지털미디어총괄</v>
          </cell>
          <cell r="E1225" t="str">
            <v>디지털프린팅사업부</v>
          </cell>
          <cell r="F1225" t="str">
            <v>상품화개발그룹(디지털프린팅사업부)</v>
          </cell>
        </row>
        <row r="1226">
          <cell r="A1226" t="str">
            <v>윤권호</v>
          </cell>
          <cell r="B1226" t="str">
            <v>E3(사원)</v>
          </cell>
          <cell r="C1226">
            <v>7808231162110</v>
          </cell>
          <cell r="D1226" t="str">
            <v>디지털미디어총괄</v>
          </cell>
          <cell r="E1226" t="str">
            <v>디지털프린팅사업부</v>
          </cell>
          <cell r="F1226" t="str">
            <v>상품화개발그룹(디지털프린팅사업부)</v>
          </cell>
        </row>
        <row r="1227">
          <cell r="A1227" t="str">
            <v>윤남주</v>
          </cell>
          <cell r="B1227" t="str">
            <v>P1(사원)</v>
          </cell>
          <cell r="C1227">
            <v>8501162783015</v>
          </cell>
          <cell r="D1227" t="str">
            <v>디지털미디어총괄</v>
          </cell>
          <cell r="E1227" t="str">
            <v>디지털프린팅사업부</v>
          </cell>
          <cell r="F1227" t="str">
            <v>LBP제조(디지털프린팅사업부)</v>
          </cell>
        </row>
        <row r="1228">
          <cell r="A1228" t="str">
            <v>윤동하</v>
          </cell>
          <cell r="B1228" t="str">
            <v>T3(사원)</v>
          </cell>
          <cell r="C1228">
            <v>8112031025611</v>
          </cell>
          <cell r="D1228" t="str">
            <v>디지털미디어총괄</v>
          </cell>
          <cell r="E1228" t="str">
            <v>디지털프린팅사업부</v>
          </cell>
          <cell r="F1228" t="str">
            <v>품질보증그룹(디지털프린팅사업부)</v>
          </cell>
        </row>
        <row r="1229">
          <cell r="A1229" t="str">
            <v>윤맹수</v>
          </cell>
          <cell r="B1229" t="str">
            <v>G4(대리)</v>
          </cell>
          <cell r="C1229">
            <v>6604271537910</v>
          </cell>
          <cell r="D1229" t="str">
            <v>디지털미디어총괄</v>
          </cell>
          <cell r="E1229" t="str">
            <v>디지털프린팅사업부</v>
          </cell>
          <cell r="F1229" t="str">
            <v>LBP제조(디지털프린팅사업부)</v>
          </cell>
        </row>
        <row r="1230">
          <cell r="A1230" t="str">
            <v>윤미라</v>
          </cell>
          <cell r="B1230" t="str">
            <v>G2(사원)</v>
          </cell>
          <cell r="C1230">
            <v>8103052696412</v>
          </cell>
          <cell r="D1230" t="str">
            <v>디지털미디어총괄</v>
          </cell>
          <cell r="E1230" t="str">
            <v>디지털프린팅사업부</v>
          </cell>
          <cell r="F1230" t="str">
            <v>생산관리(디지털프린팅사업부)</v>
          </cell>
        </row>
        <row r="1231">
          <cell r="A1231" t="str">
            <v>윤미소</v>
          </cell>
          <cell r="B1231" t="str">
            <v>T4(대리)</v>
          </cell>
          <cell r="C1231">
            <v>8008202534119</v>
          </cell>
          <cell r="D1231" t="str">
            <v>디지털미디어총괄</v>
          </cell>
          <cell r="E1231" t="str">
            <v>디지털프린팅사업부</v>
          </cell>
          <cell r="F1231" t="str">
            <v>CS혁신그룹(디지털프린팅사업부)</v>
          </cell>
        </row>
        <row r="1232">
          <cell r="A1232" t="str">
            <v>윤미화</v>
          </cell>
          <cell r="B1232" t="str">
            <v>P1(사원)</v>
          </cell>
          <cell r="C1232">
            <v>8511242804514</v>
          </cell>
          <cell r="D1232" t="str">
            <v>디지털미디어총괄</v>
          </cell>
          <cell r="E1232" t="str">
            <v>디지털프린팅사업부</v>
          </cell>
          <cell r="F1232" t="str">
            <v>LBP제조(디지털프린팅사업부)</v>
          </cell>
        </row>
        <row r="1233">
          <cell r="A1233" t="str">
            <v>윤상일</v>
          </cell>
          <cell r="B1233" t="str">
            <v>G5(과장)</v>
          </cell>
          <cell r="C1233">
            <v>7210081010911</v>
          </cell>
          <cell r="D1233" t="str">
            <v>디지털미디어총괄</v>
          </cell>
          <cell r="E1233" t="str">
            <v>디지털프린팅사업부</v>
          </cell>
          <cell r="F1233" t="str">
            <v>구매기획그룹(디지털프린팅사업부)</v>
          </cell>
        </row>
        <row r="1234">
          <cell r="A1234" t="str">
            <v>윤상진</v>
          </cell>
          <cell r="B1234" t="str">
            <v>T1(사원)</v>
          </cell>
          <cell r="C1234">
            <v>8610091109020</v>
          </cell>
          <cell r="D1234" t="str">
            <v>디지털미디어총괄</v>
          </cell>
          <cell r="E1234" t="str">
            <v>디지털프린팅사업부</v>
          </cell>
          <cell r="F1234" t="str">
            <v>품질운영그룹(디지털프린팅사업부)</v>
          </cell>
        </row>
        <row r="1235">
          <cell r="A1235" t="str">
            <v>윤상필</v>
          </cell>
          <cell r="B1235" t="str">
            <v>E4(선임)</v>
          </cell>
          <cell r="C1235">
            <v>7603071067027</v>
          </cell>
          <cell r="D1235" t="str">
            <v>디지털미디어총괄</v>
          </cell>
          <cell r="E1235" t="str">
            <v>디지털프린팅사업부</v>
          </cell>
          <cell r="F1235" t="str">
            <v>선행1그룹 Lab 5(디지털프린팅사업부)</v>
          </cell>
        </row>
        <row r="1236">
          <cell r="A1236" t="str">
            <v>윤석모</v>
          </cell>
          <cell r="B1236" t="str">
            <v>G7(부장)</v>
          </cell>
          <cell r="C1236">
            <v>6507311119816</v>
          </cell>
          <cell r="D1236" t="str">
            <v>디지털미디어총괄</v>
          </cell>
          <cell r="E1236" t="str">
            <v>디지털프린팅사업부</v>
          </cell>
          <cell r="F1236" t="str">
            <v>지원그룹(디지털프린팅사업부)</v>
          </cell>
        </row>
        <row r="1237">
          <cell r="A1237" t="str">
            <v>윤석진</v>
          </cell>
          <cell r="B1237" t="str">
            <v>E6(수석)</v>
          </cell>
          <cell r="C1237">
            <v>6012121227114</v>
          </cell>
          <cell r="D1237" t="str">
            <v>디지털미디어총괄</v>
          </cell>
          <cell r="E1237" t="str">
            <v>디지털프린팅사업부</v>
          </cell>
          <cell r="F1237" t="str">
            <v>상품화개발그룹(디지털프린팅사업부)</v>
          </cell>
        </row>
        <row r="1238">
          <cell r="A1238" t="str">
            <v>윤석태</v>
          </cell>
          <cell r="B1238" t="str">
            <v>T5(과장)</v>
          </cell>
          <cell r="C1238">
            <v>7208101346213</v>
          </cell>
          <cell r="D1238" t="str">
            <v>디지털미디어총괄</v>
          </cell>
          <cell r="E1238" t="str">
            <v>디지털프린팅사업부</v>
          </cell>
          <cell r="F1238" t="str">
            <v>제품기술그룹(디지털프린팅사업부)</v>
          </cell>
        </row>
        <row r="1239">
          <cell r="A1239" t="str">
            <v>윤선주</v>
          </cell>
          <cell r="B1239" t="str">
            <v>E4(선임)</v>
          </cell>
          <cell r="C1239">
            <v>7505241069429</v>
          </cell>
          <cell r="D1239" t="str">
            <v>디지털미디어총괄</v>
          </cell>
          <cell r="E1239" t="str">
            <v>디지털프린팅사업부</v>
          </cell>
          <cell r="F1239" t="str">
            <v>S/W개발2그룹(디지털프린팅사업부)</v>
          </cell>
        </row>
        <row r="1240">
          <cell r="A1240" t="str">
            <v>윤성식</v>
          </cell>
          <cell r="B1240" t="str">
            <v>T3(사원)</v>
          </cell>
          <cell r="C1240">
            <v>7802101655413</v>
          </cell>
          <cell r="D1240" t="str">
            <v>디지털미디어총괄</v>
          </cell>
          <cell r="E1240" t="str">
            <v>디지털프린팅사업부</v>
          </cell>
          <cell r="F1240" t="str">
            <v>제품기술그룹(디지털프린팅사업부)</v>
          </cell>
        </row>
        <row r="1241">
          <cell r="A1241" t="str">
            <v>윤세영</v>
          </cell>
          <cell r="B1241" t="str">
            <v>E5(책임)</v>
          </cell>
          <cell r="C1241">
            <v>7302011675017</v>
          </cell>
          <cell r="D1241" t="str">
            <v>디지털미디어총괄</v>
          </cell>
          <cell r="E1241" t="str">
            <v>디지털프린팅사업부</v>
          </cell>
          <cell r="F1241" t="str">
            <v>선행3그룹 Lab 2(디지털프린팅사업부)</v>
          </cell>
        </row>
        <row r="1242">
          <cell r="A1242" t="str">
            <v>윤여필</v>
          </cell>
          <cell r="B1242" t="str">
            <v>E4(선임)</v>
          </cell>
          <cell r="C1242">
            <v>7601231408416</v>
          </cell>
          <cell r="D1242" t="str">
            <v>디지털미디어총괄</v>
          </cell>
          <cell r="E1242" t="str">
            <v>디지털프린팅사업부</v>
          </cell>
          <cell r="F1242" t="str">
            <v>연수생(디지털프린팅사업부)</v>
          </cell>
        </row>
        <row r="1243">
          <cell r="A1243" t="str">
            <v>윤영기</v>
          </cell>
          <cell r="B1243" t="str">
            <v>E2(사원)</v>
          </cell>
          <cell r="C1243">
            <v>8111162243310</v>
          </cell>
          <cell r="D1243" t="str">
            <v>디지털미디어총괄</v>
          </cell>
          <cell r="E1243" t="str">
            <v>디지털프린팅사업부</v>
          </cell>
          <cell r="F1243" t="str">
            <v>선행3그룹 Lab 1(디지털프린팅사업부)</v>
          </cell>
        </row>
        <row r="1244">
          <cell r="A1244" t="str">
            <v>윤영민</v>
          </cell>
          <cell r="B1244" t="str">
            <v>E5(책임)</v>
          </cell>
          <cell r="C1244">
            <v>7208251094821</v>
          </cell>
          <cell r="D1244" t="str">
            <v>디지털미디어총괄</v>
          </cell>
          <cell r="E1244" t="str">
            <v>디지털프린팅사업부</v>
          </cell>
          <cell r="F1244" t="str">
            <v>EP개발그룹(디지털프린팅사업부)</v>
          </cell>
        </row>
        <row r="1245">
          <cell r="A1245" t="str">
            <v>윤용빈</v>
          </cell>
          <cell r="B1245" t="str">
            <v>E3(사원)</v>
          </cell>
          <cell r="C1245">
            <v>7906251009727</v>
          </cell>
          <cell r="D1245" t="str">
            <v>디지털미디어총괄</v>
          </cell>
          <cell r="E1245" t="str">
            <v>디지털프린팅사업부</v>
          </cell>
          <cell r="F1245" t="str">
            <v>상품화개발그룹(디지털프린팅사업부)</v>
          </cell>
        </row>
        <row r="1246">
          <cell r="A1246" t="str">
            <v>윤용호</v>
          </cell>
          <cell r="B1246" t="str">
            <v>G7(부장)</v>
          </cell>
          <cell r="C1246">
            <v>6207171047628</v>
          </cell>
          <cell r="D1246" t="str">
            <v>디지털미디어총괄</v>
          </cell>
          <cell r="E1246" t="str">
            <v>디지털프린팅사업부</v>
          </cell>
          <cell r="F1246" t="str">
            <v>C-Project T/F(디지털프린팅사업부)</v>
          </cell>
        </row>
        <row r="1247">
          <cell r="A1247" t="str">
            <v>윤운상</v>
          </cell>
          <cell r="B1247" t="str">
            <v>E3(사원)</v>
          </cell>
          <cell r="C1247">
            <v>7704111000412</v>
          </cell>
          <cell r="D1247" t="str">
            <v>디지털미디어총괄</v>
          </cell>
          <cell r="E1247" t="str">
            <v>디지털프린팅사업부</v>
          </cell>
          <cell r="F1247" t="str">
            <v>상품화개발그룹(디지털프린팅사업부)</v>
          </cell>
        </row>
        <row r="1248">
          <cell r="A1248" t="str">
            <v>윤은경</v>
          </cell>
          <cell r="B1248" t="str">
            <v>E4(선임)</v>
          </cell>
          <cell r="C1248">
            <v>7904062046516</v>
          </cell>
          <cell r="D1248" t="str">
            <v>디지털미디어총괄</v>
          </cell>
          <cell r="E1248" t="str">
            <v>디지털프린팅사업부</v>
          </cell>
          <cell r="F1248" t="str">
            <v>S/W개발1그룹(디지털프린팅사업부)</v>
          </cell>
        </row>
        <row r="1249">
          <cell r="A1249" t="str">
            <v>윤정민</v>
          </cell>
          <cell r="B1249" t="str">
            <v>G3(사원)</v>
          </cell>
          <cell r="C1249">
            <v>8107031058714</v>
          </cell>
          <cell r="D1249" t="str">
            <v>디지털미디어총괄</v>
          </cell>
          <cell r="E1249" t="str">
            <v>디지털프린팅사업부</v>
          </cell>
          <cell r="F1249" t="str">
            <v>연수생(디지털프린팅사업부)</v>
          </cell>
        </row>
        <row r="1250">
          <cell r="A1250" t="str">
            <v>윤정영</v>
          </cell>
          <cell r="B1250" t="str">
            <v>T5(과장)</v>
          </cell>
          <cell r="C1250">
            <v>6812281403011</v>
          </cell>
          <cell r="D1250" t="str">
            <v>디지털미디어총괄</v>
          </cell>
          <cell r="E1250" t="str">
            <v>디지털프린팅사업부</v>
          </cell>
          <cell r="F1250" t="str">
            <v>제품기술그룹(디지털프린팅사업부)</v>
          </cell>
        </row>
        <row r="1251">
          <cell r="A1251" t="str">
            <v>윤정원</v>
          </cell>
          <cell r="B1251" t="str">
            <v>G5(과장)</v>
          </cell>
          <cell r="C1251">
            <v>6911161808014</v>
          </cell>
          <cell r="D1251" t="str">
            <v>디지털미디어총괄</v>
          </cell>
          <cell r="E1251" t="str">
            <v>디지털프린팅사업부</v>
          </cell>
          <cell r="F1251" t="str">
            <v>구매기획그룹(디지털프린팅사업부)</v>
          </cell>
        </row>
        <row r="1252">
          <cell r="A1252" t="str">
            <v>윤종하</v>
          </cell>
          <cell r="B1252" t="str">
            <v>E4(선임)</v>
          </cell>
          <cell r="C1252">
            <v>7310211648526</v>
          </cell>
          <cell r="D1252" t="str">
            <v>디지털미디어총괄</v>
          </cell>
          <cell r="E1252" t="str">
            <v>디지털프린팅사업부</v>
          </cell>
          <cell r="F1252" t="str">
            <v>S/W개발2그룹(디지털프린팅사업부)</v>
          </cell>
        </row>
        <row r="1253">
          <cell r="A1253" t="str">
            <v>윤종현</v>
          </cell>
          <cell r="B1253" t="str">
            <v>G4(대리)</v>
          </cell>
          <cell r="C1253">
            <v>7512171650919</v>
          </cell>
          <cell r="D1253" t="str">
            <v>디지털미디어총괄</v>
          </cell>
          <cell r="E1253" t="str">
            <v>디지털프린팅사업부</v>
          </cell>
          <cell r="F1253" t="str">
            <v>서비스기획그룹(디지털프린팅사업부)</v>
          </cell>
        </row>
        <row r="1254">
          <cell r="A1254" t="str">
            <v>윤주열</v>
          </cell>
          <cell r="B1254" t="str">
            <v>G3(사원)</v>
          </cell>
          <cell r="C1254">
            <v>7211101471638</v>
          </cell>
          <cell r="D1254" t="str">
            <v>디지털미디어총괄</v>
          </cell>
          <cell r="E1254" t="str">
            <v>디지털프린팅사업부</v>
          </cell>
          <cell r="F1254" t="str">
            <v>조달구매그룹(디지털프린팅사업부)</v>
          </cell>
        </row>
        <row r="1255">
          <cell r="A1255" t="str">
            <v>윤준하</v>
          </cell>
          <cell r="B1255" t="str">
            <v>G4(대리)</v>
          </cell>
          <cell r="C1255">
            <v>7306141709413</v>
          </cell>
          <cell r="D1255" t="str">
            <v>디지털미디어총괄</v>
          </cell>
          <cell r="E1255" t="str">
            <v>디지털프린팅사업부</v>
          </cell>
          <cell r="F1255" t="str">
            <v>서비스기획그룹(디지털프린팅사업부)</v>
          </cell>
        </row>
        <row r="1256">
          <cell r="A1256" t="str">
            <v>윤진수</v>
          </cell>
          <cell r="B1256" t="str">
            <v>E6(수석)</v>
          </cell>
          <cell r="C1256">
            <v>6706251716013</v>
          </cell>
          <cell r="D1256" t="str">
            <v>디지털미디어총괄</v>
          </cell>
          <cell r="E1256" t="str">
            <v>디지털프린팅사업부</v>
          </cell>
          <cell r="F1256" t="str">
            <v>C-Project T/F(디지털프린팅사업부)</v>
          </cell>
        </row>
        <row r="1257">
          <cell r="A1257" t="str">
            <v>윤진주</v>
          </cell>
          <cell r="B1257" t="str">
            <v>G3(사원)</v>
          </cell>
          <cell r="C1257">
            <v>8305192692311</v>
          </cell>
          <cell r="D1257" t="str">
            <v>디지털미디어총괄</v>
          </cell>
          <cell r="E1257" t="str">
            <v>디지털프린팅사업부</v>
          </cell>
          <cell r="F1257" t="str">
            <v>구매기획그룹(디지털프린팅사업부)</v>
          </cell>
        </row>
        <row r="1258">
          <cell r="A1258" t="str">
            <v>윤진환</v>
          </cell>
          <cell r="B1258" t="str">
            <v>G3(사원)</v>
          </cell>
          <cell r="C1258">
            <v>7804211114114</v>
          </cell>
          <cell r="D1258" t="str">
            <v>디지털미디어총괄</v>
          </cell>
          <cell r="E1258" t="str">
            <v>디지털프린팅사업부</v>
          </cell>
          <cell r="F1258" t="str">
            <v>Global운영그룹(디지털프린팅사업부)</v>
          </cell>
        </row>
        <row r="1259">
          <cell r="A1259" t="str">
            <v>윤창민</v>
          </cell>
          <cell r="B1259" t="str">
            <v>E4(선임)</v>
          </cell>
          <cell r="C1259">
            <v>7704131674625</v>
          </cell>
          <cell r="D1259" t="str">
            <v>디지털미디어총괄</v>
          </cell>
          <cell r="E1259" t="str">
            <v>디지털프린팅사업부</v>
          </cell>
          <cell r="F1259" t="str">
            <v>상품화개발그룹(디지털프린팅사업부)</v>
          </cell>
        </row>
        <row r="1260">
          <cell r="A1260" t="str">
            <v>윤철희</v>
          </cell>
          <cell r="B1260" t="str">
            <v>T4(대리)</v>
          </cell>
          <cell r="C1260">
            <v>7401121466813</v>
          </cell>
          <cell r="D1260" t="str">
            <v>디지털미디어총괄</v>
          </cell>
          <cell r="E1260" t="str">
            <v>디지털프린팅사업부</v>
          </cell>
          <cell r="F1260" t="str">
            <v>CS혁신그룹(디지털프린팅사업부)</v>
          </cell>
        </row>
        <row r="1261">
          <cell r="A1261" t="str">
            <v>윤충한</v>
          </cell>
          <cell r="B1261" t="str">
            <v>G5(과장)</v>
          </cell>
          <cell r="C1261">
            <v>6304071379725</v>
          </cell>
          <cell r="D1261" t="str">
            <v>디지털미디어총괄</v>
          </cell>
          <cell r="E1261" t="str">
            <v>디지털프린팅사업부</v>
          </cell>
          <cell r="F1261" t="str">
            <v>CS혁신그룹(디지털프린팅사업부)</v>
          </cell>
        </row>
        <row r="1262">
          <cell r="A1262" t="str">
            <v>윤태선</v>
          </cell>
          <cell r="B1262" t="str">
            <v>E5(책임)</v>
          </cell>
          <cell r="C1262">
            <v>7102071573510</v>
          </cell>
          <cell r="D1262" t="str">
            <v>디지털미디어총괄</v>
          </cell>
          <cell r="E1262" t="str">
            <v>디지털프린팅사업부</v>
          </cell>
          <cell r="F1262" t="str">
            <v>S/W개발1그룹(디지털프린팅사업부)</v>
          </cell>
        </row>
        <row r="1263">
          <cell r="A1263" t="str">
            <v>윤태정</v>
          </cell>
          <cell r="B1263" t="str">
            <v>E5(책임)</v>
          </cell>
          <cell r="C1263">
            <v>7512151042025</v>
          </cell>
          <cell r="D1263" t="str">
            <v>디지털미디어총괄</v>
          </cell>
          <cell r="E1263" t="str">
            <v>디지털프린팅사업부</v>
          </cell>
          <cell r="F1263" t="str">
            <v>연수생(디지털프린팅사업부)</v>
          </cell>
        </row>
        <row r="1264">
          <cell r="A1264" t="str">
            <v>윤하영</v>
          </cell>
          <cell r="B1264" t="str">
            <v>E4(선임)</v>
          </cell>
          <cell r="C1264">
            <v>7411051691519</v>
          </cell>
          <cell r="D1264" t="str">
            <v>디지털미디어총괄</v>
          </cell>
          <cell r="E1264" t="str">
            <v>디지털프린팅사업부</v>
          </cell>
          <cell r="F1264" t="str">
            <v>S/W개발1그룹(디지털프린팅사업부)</v>
          </cell>
        </row>
        <row r="1265">
          <cell r="A1265" t="str">
            <v>윤해선</v>
          </cell>
          <cell r="B1265" t="str">
            <v>E3(사원)</v>
          </cell>
          <cell r="C1265">
            <v>8309152069928</v>
          </cell>
          <cell r="D1265" t="str">
            <v>디지털미디어총괄</v>
          </cell>
          <cell r="E1265" t="str">
            <v>디지털프린팅사업부</v>
          </cell>
          <cell r="F1265" t="str">
            <v>선행3그룹 Lab 2(디지털프린팅사업부)</v>
          </cell>
        </row>
        <row r="1266">
          <cell r="A1266" t="str">
            <v>윤현정</v>
          </cell>
          <cell r="B1266" t="str">
            <v>T1(사원)</v>
          </cell>
          <cell r="C1266">
            <v>8208292226619</v>
          </cell>
          <cell r="D1266" t="str">
            <v>디지털미디어총괄</v>
          </cell>
          <cell r="E1266" t="str">
            <v>디지털프린팅사업부</v>
          </cell>
          <cell r="F1266" t="str">
            <v>품질운영그룹(디지털프린팅사업부)</v>
          </cell>
        </row>
        <row r="1267">
          <cell r="A1267" t="str">
            <v>윤현중</v>
          </cell>
          <cell r="B1267" t="str">
            <v>T6(차장)</v>
          </cell>
          <cell r="C1267">
            <v>6408021547721</v>
          </cell>
          <cell r="D1267" t="str">
            <v>디지털미디어총괄</v>
          </cell>
          <cell r="E1267" t="str">
            <v>디지털프린팅사업부</v>
          </cell>
          <cell r="F1267" t="str">
            <v>SSDP(디지털프린팅사업부)</v>
          </cell>
        </row>
        <row r="1268">
          <cell r="A1268" t="str">
            <v>윤형원</v>
          </cell>
          <cell r="B1268" t="str">
            <v>E4(선임)</v>
          </cell>
          <cell r="C1268">
            <v>7508251454811</v>
          </cell>
          <cell r="D1268" t="str">
            <v>디지털미디어총괄</v>
          </cell>
          <cell r="E1268" t="str">
            <v>디지털프린팅사업부</v>
          </cell>
          <cell r="F1268" t="str">
            <v>선행1그룹 Lab 5(디지털프린팅사업부)</v>
          </cell>
        </row>
        <row r="1269">
          <cell r="A1269" t="str">
            <v>윤혜진</v>
          </cell>
          <cell r="B1269" t="str">
            <v>M4(대리)</v>
          </cell>
          <cell r="C1269">
            <v>7511302702728</v>
          </cell>
          <cell r="D1269" t="str">
            <v>디지털미디어총괄</v>
          </cell>
          <cell r="E1269" t="str">
            <v>디지털프린팅사업부</v>
          </cell>
          <cell r="F1269" t="str">
            <v>상품기획그룹(디지털프린팅사업부)</v>
          </cell>
        </row>
        <row r="1270">
          <cell r="A1270" t="str">
            <v>은대곤</v>
          </cell>
          <cell r="B1270" t="str">
            <v>E5(책임)</v>
          </cell>
          <cell r="C1270">
            <v>7011051696612</v>
          </cell>
          <cell r="D1270" t="str">
            <v>디지털미디어총괄</v>
          </cell>
          <cell r="E1270" t="str">
            <v>디지털프린팅사업부</v>
          </cell>
          <cell r="F1270" t="str">
            <v>S/W개발2그룹(디지털프린팅사업부)</v>
          </cell>
        </row>
        <row r="1271">
          <cell r="A1271" t="str">
            <v>은종문</v>
          </cell>
          <cell r="B1271" t="str">
            <v>E6(수석)</v>
          </cell>
          <cell r="C1271">
            <v>6202111535812</v>
          </cell>
          <cell r="D1271" t="str">
            <v>디지털미디어총괄</v>
          </cell>
          <cell r="E1271" t="str">
            <v>디지털프린팅사업부</v>
          </cell>
          <cell r="F1271" t="str">
            <v>EP개발그룹(디지털프린팅사업부)</v>
          </cell>
        </row>
        <row r="1272">
          <cell r="A1272" t="str">
            <v>은주상</v>
          </cell>
          <cell r="B1272" t="str">
            <v>상무보</v>
          </cell>
          <cell r="C1272">
            <v>5807121067317</v>
          </cell>
          <cell r="D1272" t="str">
            <v>디지털미디어총괄</v>
          </cell>
          <cell r="E1272" t="str">
            <v>디지털프린팅사업부</v>
          </cell>
          <cell r="F1272" t="str">
            <v>구주/CIS마케팅그룹(디지털프린팅사업부)</v>
          </cell>
        </row>
        <row r="1273">
          <cell r="A1273" t="str">
            <v>음영휘</v>
          </cell>
          <cell r="B1273" t="str">
            <v>P2(사원)</v>
          </cell>
          <cell r="C1273">
            <v>8206091093421</v>
          </cell>
          <cell r="D1273" t="str">
            <v>디지털미디어총괄</v>
          </cell>
          <cell r="E1273" t="str">
            <v>디지털프린팅사업부</v>
          </cell>
          <cell r="F1273" t="str">
            <v>LBP제조(디지털프린팅사업부)</v>
          </cell>
        </row>
        <row r="1274">
          <cell r="A1274" t="str">
            <v>이가진</v>
          </cell>
          <cell r="B1274" t="str">
            <v>E3(사원)</v>
          </cell>
          <cell r="C1274">
            <v>7911301696218</v>
          </cell>
          <cell r="D1274" t="str">
            <v>디지털미디어총괄</v>
          </cell>
          <cell r="E1274" t="str">
            <v>디지털프린팅사업부</v>
          </cell>
          <cell r="F1274" t="str">
            <v>상품화개발그룹(디지털프린팅사업부)</v>
          </cell>
        </row>
        <row r="1275">
          <cell r="A1275" t="str">
            <v>이강복</v>
          </cell>
          <cell r="B1275" t="str">
            <v>T6(차장)</v>
          </cell>
          <cell r="C1275">
            <v>6108051110914</v>
          </cell>
          <cell r="D1275" t="str">
            <v>디지털미디어총괄</v>
          </cell>
          <cell r="E1275" t="str">
            <v>디지털프린팅사업부</v>
          </cell>
          <cell r="F1275" t="str">
            <v>제품기술그룹(디지털프린팅사업부)</v>
          </cell>
        </row>
        <row r="1276">
          <cell r="A1276" t="str">
            <v>이강우</v>
          </cell>
          <cell r="B1276" t="str">
            <v>E4(선임)</v>
          </cell>
          <cell r="C1276">
            <v>7604131522210</v>
          </cell>
          <cell r="D1276" t="str">
            <v>디지털미디어총괄</v>
          </cell>
          <cell r="E1276" t="str">
            <v>디지털프린팅사업부</v>
          </cell>
          <cell r="F1276" t="str">
            <v>C-Project T/F(디지털프린팅사업부)</v>
          </cell>
        </row>
        <row r="1277">
          <cell r="A1277" t="str">
            <v>이강의</v>
          </cell>
          <cell r="B1277" t="str">
            <v>상무</v>
          </cell>
          <cell r="C1277">
            <v>5903151037741</v>
          </cell>
          <cell r="D1277" t="str">
            <v>디지털미디어총괄</v>
          </cell>
          <cell r="E1277" t="str">
            <v>디지털프린팅사업부</v>
          </cell>
          <cell r="F1277" t="str">
            <v>지원팀(디지털프린팅사업부)</v>
          </cell>
        </row>
        <row r="1278">
          <cell r="A1278" t="str">
            <v>이강훈</v>
          </cell>
          <cell r="B1278" t="str">
            <v>촉탁(수석)</v>
          </cell>
          <cell r="C1278">
            <v>6204045100188</v>
          </cell>
          <cell r="D1278" t="str">
            <v>디지털미디어총괄</v>
          </cell>
          <cell r="E1278" t="str">
            <v>디지털프린팅사업부</v>
          </cell>
          <cell r="F1278" t="str">
            <v>S/W개발1그룹(디지털프린팅사업부)</v>
          </cell>
        </row>
        <row r="1279">
          <cell r="A1279" t="str">
            <v>이건일</v>
          </cell>
          <cell r="B1279" t="str">
            <v>E5(책임)</v>
          </cell>
          <cell r="C1279">
            <v>6902191037225</v>
          </cell>
          <cell r="D1279" t="str">
            <v>디지털미디어총괄</v>
          </cell>
          <cell r="E1279" t="str">
            <v>디지털프린팅사업부</v>
          </cell>
          <cell r="F1279" t="str">
            <v>S/W개발2그룹(디지털프린팅사업부)</v>
          </cell>
        </row>
        <row r="1280">
          <cell r="A1280" t="str">
            <v>이건화</v>
          </cell>
          <cell r="B1280" t="str">
            <v>E5(책임)</v>
          </cell>
          <cell r="C1280">
            <v>7406081066917</v>
          </cell>
          <cell r="D1280" t="str">
            <v>디지털미디어총괄</v>
          </cell>
          <cell r="E1280" t="str">
            <v>디지털프린팅사업부</v>
          </cell>
          <cell r="F1280" t="str">
            <v>개발운영그룹(디지털프린팅사업부)</v>
          </cell>
        </row>
        <row r="1281">
          <cell r="A1281" t="str">
            <v>이경란</v>
          </cell>
          <cell r="B1281" t="str">
            <v>P1(사원)</v>
          </cell>
          <cell r="C1281">
            <v>8111182727212</v>
          </cell>
          <cell r="D1281" t="str">
            <v>디지털미디어총괄</v>
          </cell>
          <cell r="E1281" t="str">
            <v>디지털프린팅사업부</v>
          </cell>
          <cell r="F1281" t="str">
            <v>LBP제조(디지털프린팅사업부)</v>
          </cell>
        </row>
        <row r="1282">
          <cell r="A1282" t="str">
            <v>이경목</v>
          </cell>
          <cell r="B1282" t="str">
            <v>E3(사원)</v>
          </cell>
          <cell r="C1282">
            <v>7901051381034</v>
          </cell>
          <cell r="D1282" t="str">
            <v>디지털미디어총괄</v>
          </cell>
          <cell r="E1282" t="str">
            <v>디지털프린팅사업부</v>
          </cell>
          <cell r="F1282" t="str">
            <v>S/W개발1그룹(디지털프린팅사업부)</v>
          </cell>
        </row>
        <row r="1283">
          <cell r="A1283" t="str">
            <v>이경재</v>
          </cell>
          <cell r="B1283" t="str">
            <v>E5(책임)</v>
          </cell>
          <cell r="C1283">
            <v>6503121094629</v>
          </cell>
          <cell r="D1283" t="str">
            <v>디지털미디어총괄</v>
          </cell>
          <cell r="E1283" t="str">
            <v>디지털프린팅사업부</v>
          </cell>
          <cell r="F1283" t="str">
            <v>S/W개발2그룹(디지털프린팅사업부)</v>
          </cell>
        </row>
        <row r="1284">
          <cell r="A1284" t="str">
            <v>이경하</v>
          </cell>
          <cell r="B1284" t="str">
            <v>G5(과장)</v>
          </cell>
          <cell r="C1284">
            <v>7007201696919</v>
          </cell>
          <cell r="D1284" t="str">
            <v>디지털미디어총괄</v>
          </cell>
          <cell r="E1284" t="str">
            <v>디지털프린팅사업부</v>
          </cell>
          <cell r="F1284" t="str">
            <v>SSDP(디지털프린팅사업부)</v>
          </cell>
        </row>
        <row r="1285">
          <cell r="A1285" t="str">
            <v>이고르</v>
          </cell>
          <cell r="B1285" t="str">
            <v>촉탁(사원)</v>
          </cell>
          <cell r="C1285">
            <v>8003075101690</v>
          </cell>
          <cell r="D1285" t="str">
            <v>디지털미디어총괄</v>
          </cell>
          <cell r="E1285" t="str">
            <v>디지털프린팅사업부</v>
          </cell>
          <cell r="F1285" t="str">
            <v>Printing Supplies팀(디지털프린팅사업부)</v>
          </cell>
        </row>
        <row r="1286">
          <cell r="A1286" t="str">
            <v>이관훈</v>
          </cell>
          <cell r="B1286" t="str">
            <v>T5(과장)</v>
          </cell>
          <cell r="C1286">
            <v>7101171792415</v>
          </cell>
          <cell r="D1286" t="str">
            <v>디지털미디어총괄</v>
          </cell>
          <cell r="E1286" t="str">
            <v>디지털프린팅사업부</v>
          </cell>
          <cell r="F1286" t="str">
            <v>제품기술그룹(디지털프린팅사업부)</v>
          </cell>
        </row>
        <row r="1287">
          <cell r="A1287" t="str">
            <v>이광선</v>
          </cell>
          <cell r="B1287" t="str">
            <v>T4(대리)</v>
          </cell>
          <cell r="C1287">
            <v>7011151906031</v>
          </cell>
          <cell r="D1287" t="str">
            <v>디지털미디어총괄</v>
          </cell>
          <cell r="E1287" t="str">
            <v>디지털프린팅사업부</v>
          </cell>
          <cell r="F1287" t="str">
            <v>품질보증그룹(디지털프린팅사업부)</v>
          </cell>
        </row>
        <row r="1288">
          <cell r="A1288" t="str">
            <v>이광열</v>
          </cell>
          <cell r="B1288" t="str">
            <v>E5(책임)</v>
          </cell>
          <cell r="C1288">
            <v>6807291095016</v>
          </cell>
          <cell r="D1288" t="str">
            <v>디지털미디어총괄</v>
          </cell>
          <cell r="E1288" t="str">
            <v>디지털프린팅사업부</v>
          </cell>
          <cell r="F1288" t="str">
            <v>선행2그룹 Lab 3(디지털프린팅사업부)</v>
          </cell>
        </row>
        <row r="1289">
          <cell r="A1289" t="str">
            <v>이광호</v>
          </cell>
          <cell r="B1289" t="str">
            <v>T3(사원)</v>
          </cell>
          <cell r="C1289">
            <v>7705051674511</v>
          </cell>
          <cell r="D1289" t="str">
            <v>디지털미디어총괄</v>
          </cell>
          <cell r="E1289" t="str">
            <v>디지털프린팅사업부</v>
          </cell>
          <cell r="F1289" t="str">
            <v>제품기술그룹(디지털프린팅사업부)</v>
          </cell>
        </row>
        <row r="1290">
          <cell r="A1290" t="str">
            <v>이국환</v>
          </cell>
          <cell r="B1290" t="str">
            <v>E1(사원)</v>
          </cell>
          <cell r="C1290">
            <v>8111291696424</v>
          </cell>
          <cell r="D1290" t="str">
            <v>디지털미디어총괄</v>
          </cell>
          <cell r="E1290" t="str">
            <v>디지털프린팅사업부</v>
          </cell>
          <cell r="F1290" t="str">
            <v>상품화개발그룹(디지털프린팅사업부)</v>
          </cell>
        </row>
        <row r="1291">
          <cell r="A1291" t="str">
            <v>이권철</v>
          </cell>
          <cell r="B1291" t="str">
            <v>E5(책임)</v>
          </cell>
          <cell r="C1291">
            <v>6802151037062</v>
          </cell>
          <cell r="D1291" t="str">
            <v>디지털미디어총괄</v>
          </cell>
          <cell r="E1291" t="str">
            <v>디지털프린팅사업부</v>
          </cell>
          <cell r="F1291" t="str">
            <v>C-Project T/F(디지털프린팅사업부)</v>
          </cell>
        </row>
        <row r="1292">
          <cell r="A1292" t="str">
            <v>이규대</v>
          </cell>
          <cell r="B1292" t="str">
            <v>T3(사원)</v>
          </cell>
          <cell r="C1292">
            <v>7802181392423</v>
          </cell>
          <cell r="D1292" t="str">
            <v>디지털미디어총괄</v>
          </cell>
          <cell r="E1292" t="str">
            <v>디지털프린팅사업부</v>
          </cell>
          <cell r="F1292" t="str">
            <v>품질보증그룹(디지털프린팅사업부)</v>
          </cell>
        </row>
        <row r="1293">
          <cell r="A1293" t="str">
            <v>이규동</v>
          </cell>
          <cell r="B1293" t="str">
            <v>M6(차장)</v>
          </cell>
          <cell r="C1293">
            <v>6502151117248</v>
          </cell>
          <cell r="D1293" t="str">
            <v>디지털미디어총괄</v>
          </cell>
          <cell r="E1293" t="str">
            <v>디지털프린팅사업부</v>
          </cell>
          <cell r="F1293" t="str">
            <v>B2B마케팅그룹(디지털프린팅사업부)</v>
          </cell>
        </row>
        <row r="1294">
          <cell r="A1294" t="str">
            <v>이규석</v>
          </cell>
          <cell r="B1294" t="str">
            <v>E3(사원)</v>
          </cell>
          <cell r="C1294">
            <v>7811061251233</v>
          </cell>
          <cell r="D1294" t="str">
            <v>디지털미디어총괄</v>
          </cell>
          <cell r="E1294" t="str">
            <v>디지털프린팅사업부</v>
          </cell>
          <cell r="F1294" t="str">
            <v>선행3그룹 Lab 1(디지털프린팅사업부)</v>
          </cell>
        </row>
        <row r="1295">
          <cell r="A1295" t="str">
            <v>이규훈</v>
          </cell>
          <cell r="B1295" t="str">
            <v>E5(책임)</v>
          </cell>
          <cell r="C1295">
            <v>7106131168310</v>
          </cell>
          <cell r="D1295" t="str">
            <v>디지털미디어총괄</v>
          </cell>
          <cell r="E1295" t="str">
            <v>디지털프린팅사업부</v>
          </cell>
          <cell r="F1295" t="str">
            <v>상품화개발그룹(디지털프린팅사업부)</v>
          </cell>
        </row>
        <row r="1296">
          <cell r="A1296" t="str">
            <v>이근실</v>
          </cell>
          <cell r="B1296" t="str">
            <v>M6(차장)</v>
          </cell>
          <cell r="C1296">
            <v>6206301047327</v>
          </cell>
          <cell r="D1296" t="str">
            <v>디지털미디어총괄</v>
          </cell>
          <cell r="E1296" t="str">
            <v>디지털프린팅사업부</v>
          </cell>
          <cell r="F1296" t="str">
            <v>마케팅기획그룹(디지털프린팅사업부)</v>
          </cell>
        </row>
        <row r="1297">
          <cell r="A1297" t="str">
            <v>이근철</v>
          </cell>
          <cell r="B1297" t="str">
            <v>E5(책임)</v>
          </cell>
          <cell r="C1297">
            <v>7009171030324</v>
          </cell>
          <cell r="D1297" t="str">
            <v>디지털미디어총괄</v>
          </cell>
          <cell r="E1297" t="str">
            <v>디지털프린팅사업부</v>
          </cell>
          <cell r="F1297" t="str">
            <v>S/W개발2그룹(디지털프린팅사업부)</v>
          </cell>
        </row>
        <row r="1298">
          <cell r="A1298" t="str">
            <v>이금옥</v>
          </cell>
          <cell r="B1298" t="str">
            <v>E3(사원)</v>
          </cell>
          <cell r="C1298">
            <v>8101162052011</v>
          </cell>
          <cell r="D1298" t="str">
            <v>디지털미디어총괄</v>
          </cell>
          <cell r="E1298" t="str">
            <v>디지털프린팅사업부</v>
          </cell>
          <cell r="F1298" t="str">
            <v>S/W개발1그룹(디지털프린팅사업부)</v>
          </cell>
        </row>
        <row r="1299">
          <cell r="A1299" t="str">
            <v>이기광</v>
          </cell>
          <cell r="B1299" t="str">
            <v>G2(사원)</v>
          </cell>
          <cell r="C1299">
            <v>8208051284810</v>
          </cell>
          <cell r="D1299" t="str">
            <v>디지털미디어총괄</v>
          </cell>
          <cell r="E1299" t="str">
            <v>디지털프린팅사업부</v>
          </cell>
          <cell r="F1299" t="str">
            <v>LBP제조(디지털프린팅사업부)</v>
          </cell>
        </row>
        <row r="1300">
          <cell r="A1300" t="str">
            <v>이기룡</v>
          </cell>
          <cell r="B1300" t="str">
            <v>G3(사원)</v>
          </cell>
          <cell r="C1300">
            <v>7710211090319</v>
          </cell>
          <cell r="D1300" t="str">
            <v>디지털미디어총괄</v>
          </cell>
          <cell r="E1300" t="str">
            <v>디지털프린팅사업부</v>
          </cell>
          <cell r="F1300" t="str">
            <v>조달구매그룹(디지털프린팅사업부)</v>
          </cell>
        </row>
        <row r="1301">
          <cell r="A1301" t="str">
            <v>이기문</v>
          </cell>
          <cell r="B1301" t="str">
            <v>E4(선임)</v>
          </cell>
          <cell r="C1301">
            <v>7711021042312</v>
          </cell>
          <cell r="D1301" t="str">
            <v>디지털미디어총괄</v>
          </cell>
          <cell r="E1301" t="str">
            <v>디지털프린팅사업부</v>
          </cell>
          <cell r="F1301" t="str">
            <v>S/W개발1그룹(디지털프린팅사업부)</v>
          </cell>
        </row>
        <row r="1302">
          <cell r="A1302" t="str">
            <v>이기성</v>
          </cell>
          <cell r="B1302" t="str">
            <v>E3(사원)</v>
          </cell>
          <cell r="C1302">
            <v>7712291080529</v>
          </cell>
          <cell r="D1302" t="str">
            <v>디지털미디어총괄</v>
          </cell>
          <cell r="E1302" t="str">
            <v>디지털프린팅사업부</v>
          </cell>
          <cell r="F1302" t="str">
            <v>선행1그룹 Lab 2(디지털프린팅사업부)</v>
          </cell>
        </row>
        <row r="1303">
          <cell r="A1303" t="str">
            <v>이기연</v>
          </cell>
          <cell r="B1303" t="str">
            <v>T6(차장)</v>
          </cell>
          <cell r="C1303">
            <v>6307101056412</v>
          </cell>
          <cell r="D1303" t="str">
            <v>디지털미디어총괄</v>
          </cell>
          <cell r="E1303" t="str">
            <v>디지털프린팅사업부</v>
          </cell>
          <cell r="F1303" t="str">
            <v>품질보증그룹(디지털프린팅사업부)</v>
          </cell>
        </row>
        <row r="1304">
          <cell r="A1304" t="str">
            <v>이기연</v>
          </cell>
          <cell r="B1304" t="str">
            <v>E3(사원)</v>
          </cell>
          <cell r="C1304">
            <v>7910101470636</v>
          </cell>
          <cell r="D1304" t="str">
            <v>디지털미디어총괄</v>
          </cell>
          <cell r="E1304" t="str">
            <v>디지털프린팅사업부</v>
          </cell>
          <cell r="F1304" t="str">
            <v>선행2그룹 Lab 4(디지털프린팅사업부)</v>
          </cell>
        </row>
        <row r="1305">
          <cell r="A1305" t="str">
            <v>이기영</v>
          </cell>
          <cell r="B1305" t="str">
            <v>E3(사원)</v>
          </cell>
          <cell r="C1305">
            <v>7704231683615</v>
          </cell>
          <cell r="D1305" t="str">
            <v>디지털미디어총괄</v>
          </cell>
          <cell r="E1305" t="str">
            <v>디지털프린팅사업부</v>
          </cell>
          <cell r="F1305" t="str">
            <v>CE그룹(디지털프린팅사업부)</v>
          </cell>
        </row>
        <row r="1306">
          <cell r="A1306" t="str">
            <v>이기영</v>
          </cell>
          <cell r="B1306" t="str">
            <v>E5(책임)</v>
          </cell>
          <cell r="C1306">
            <v>6811081806517</v>
          </cell>
          <cell r="D1306" t="str">
            <v>디지털미디어총괄</v>
          </cell>
          <cell r="E1306" t="str">
            <v>디지털프린팅사업부</v>
          </cell>
          <cell r="F1306" t="str">
            <v>상품화개발그룹(디지털프린팅사업부)</v>
          </cell>
        </row>
        <row r="1307">
          <cell r="A1307" t="str">
            <v>이기욱</v>
          </cell>
          <cell r="B1307" t="str">
            <v>M3(사원)</v>
          </cell>
          <cell r="C1307">
            <v>7709071067716</v>
          </cell>
          <cell r="D1307" t="str">
            <v>디지털미디어총괄</v>
          </cell>
          <cell r="E1307" t="str">
            <v>디지털프린팅사업부</v>
          </cell>
          <cell r="F1307" t="str">
            <v>마케팅기획그룹(디지털프린팅사업부)</v>
          </cell>
        </row>
        <row r="1308">
          <cell r="A1308" t="str">
            <v>이기창</v>
          </cell>
          <cell r="B1308" t="str">
            <v>E5(책임)</v>
          </cell>
          <cell r="C1308">
            <v>7103281042725</v>
          </cell>
          <cell r="D1308" t="str">
            <v>디지털미디어총괄</v>
          </cell>
          <cell r="E1308" t="str">
            <v>디지털프린팅사업부</v>
          </cell>
          <cell r="F1308" t="str">
            <v>S/W개발2그룹(디지털프린팅사업부)</v>
          </cell>
        </row>
        <row r="1309">
          <cell r="A1309" t="str">
            <v>이기훈</v>
          </cell>
          <cell r="B1309" t="str">
            <v>T3(사원)</v>
          </cell>
          <cell r="C1309">
            <v>8010101261912</v>
          </cell>
          <cell r="D1309" t="str">
            <v>디지털미디어총괄</v>
          </cell>
          <cell r="E1309" t="str">
            <v>디지털프린팅사업부</v>
          </cell>
          <cell r="F1309" t="str">
            <v>품질보증그룹(디지털프린팅사업부)</v>
          </cell>
        </row>
        <row r="1310">
          <cell r="A1310" t="str">
            <v>이길환</v>
          </cell>
          <cell r="B1310" t="str">
            <v>M3(사원)</v>
          </cell>
          <cell r="C1310">
            <v>7702251154920</v>
          </cell>
          <cell r="D1310" t="str">
            <v>디지털미디어총괄</v>
          </cell>
          <cell r="E1310" t="str">
            <v>디지털프린팅사업부</v>
          </cell>
          <cell r="F1310" t="str">
            <v>Global운영그룹(디지털프린팅사업부)</v>
          </cell>
        </row>
        <row r="1311">
          <cell r="A1311" t="str">
            <v>이길훈</v>
          </cell>
          <cell r="B1311" t="str">
            <v>G3(사원)</v>
          </cell>
          <cell r="C1311">
            <v>7708031347827</v>
          </cell>
          <cell r="D1311" t="str">
            <v>디지털미디어총괄</v>
          </cell>
          <cell r="E1311" t="str">
            <v>디지털프린팅사업부</v>
          </cell>
          <cell r="F1311" t="str">
            <v>생산관리(디지털프린팅사업부)</v>
          </cell>
        </row>
        <row r="1312">
          <cell r="A1312" t="str">
            <v>이남수</v>
          </cell>
          <cell r="B1312" t="str">
            <v>E5(책임)</v>
          </cell>
          <cell r="C1312">
            <v>6903201161818</v>
          </cell>
          <cell r="D1312" t="str">
            <v>디지털미디어총괄</v>
          </cell>
          <cell r="E1312" t="str">
            <v>디지털프린팅사업부</v>
          </cell>
          <cell r="F1312" t="str">
            <v>S/W개발2그룹(디지털프린팅사업부)</v>
          </cell>
        </row>
        <row r="1313">
          <cell r="A1313" t="str">
            <v>이내석</v>
          </cell>
          <cell r="B1313" t="str">
            <v>E4(선임)</v>
          </cell>
          <cell r="C1313">
            <v>7309231458515</v>
          </cell>
          <cell r="D1313" t="str">
            <v>디지털미디어총괄</v>
          </cell>
          <cell r="E1313" t="str">
            <v>디지털프린팅사업부</v>
          </cell>
          <cell r="F1313" t="str">
            <v>S/W개발1그룹(디지털프린팅사업부)</v>
          </cell>
        </row>
        <row r="1314">
          <cell r="A1314" t="str">
            <v>이년강</v>
          </cell>
          <cell r="B1314" t="str">
            <v>M3(사원)</v>
          </cell>
          <cell r="C1314">
            <v>7706081804813</v>
          </cell>
          <cell r="D1314" t="str">
            <v>디지털미디어총괄</v>
          </cell>
          <cell r="E1314" t="str">
            <v>디지털프린팅사업부</v>
          </cell>
          <cell r="F1314" t="str">
            <v>B2B마케팅그룹(디지털프린팅사업부)</v>
          </cell>
        </row>
        <row r="1315">
          <cell r="A1315" t="str">
            <v>이대열</v>
          </cell>
          <cell r="B1315" t="str">
            <v>E4(선임)</v>
          </cell>
          <cell r="C1315">
            <v>7507281031512</v>
          </cell>
          <cell r="D1315" t="str">
            <v>디지털미디어총괄</v>
          </cell>
          <cell r="E1315" t="str">
            <v>디지털프린팅사업부</v>
          </cell>
          <cell r="F1315" t="str">
            <v>S/W개발2그룹(디지털프린팅사업부)</v>
          </cell>
        </row>
        <row r="1316">
          <cell r="A1316" t="str">
            <v>이덕영</v>
          </cell>
          <cell r="B1316" t="str">
            <v>E5(책임)</v>
          </cell>
          <cell r="C1316">
            <v>7411261245619</v>
          </cell>
          <cell r="D1316" t="str">
            <v>디지털미디어총괄</v>
          </cell>
          <cell r="E1316" t="str">
            <v>디지털프린팅사업부</v>
          </cell>
          <cell r="F1316" t="str">
            <v>상품화개발그룹(디지털프린팅사업부)</v>
          </cell>
        </row>
        <row r="1317">
          <cell r="A1317" t="str">
            <v>이덕희</v>
          </cell>
          <cell r="B1317" t="str">
            <v>E5(책임)</v>
          </cell>
          <cell r="C1317">
            <v>7007171224312</v>
          </cell>
          <cell r="D1317" t="str">
            <v>디지털미디어총괄</v>
          </cell>
          <cell r="E1317" t="str">
            <v>디지털프린팅사업부</v>
          </cell>
          <cell r="F1317" t="str">
            <v>선행3그룹 Lab 2(디지털프린팅사업부)</v>
          </cell>
        </row>
        <row r="1318">
          <cell r="A1318" t="str">
            <v>이도수</v>
          </cell>
          <cell r="B1318" t="str">
            <v>E4(선임)</v>
          </cell>
          <cell r="C1318">
            <v>6910261537912</v>
          </cell>
          <cell r="D1318" t="str">
            <v>디지털미디어총괄</v>
          </cell>
          <cell r="E1318" t="str">
            <v>디지털프린팅사업부</v>
          </cell>
          <cell r="F1318" t="str">
            <v>상품화개발그룹(디지털프린팅사업부)</v>
          </cell>
        </row>
        <row r="1319">
          <cell r="A1319" t="str">
            <v>이도순</v>
          </cell>
          <cell r="B1319" t="str">
            <v>G3(사원)</v>
          </cell>
          <cell r="C1319">
            <v>8204251467127</v>
          </cell>
          <cell r="D1319" t="str">
            <v>디지털미디어총괄</v>
          </cell>
          <cell r="E1319" t="str">
            <v>디지털프린팅사업부</v>
          </cell>
          <cell r="F1319" t="str">
            <v>연수생(디지털프린팅사업부)</v>
          </cell>
        </row>
        <row r="1320">
          <cell r="A1320" t="str">
            <v>이돈선</v>
          </cell>
          <cell r="B1320" t="str">
            <v>E5(책임)</v>
          </cell>
          <cell r="C1320">
            <v>6609171080016</v>
          </cell>
          <cell r="D1320" t="str">
            <v>디지털미디어총괄</v>
          </cell>
          <cell r="E1320" t="str">
            <v>디지털프린팅사업부</v>
          </cell>
          <cell r="F1320" t="str">
            <v>S/W개발1그룹(디지털프린팅사업부)</v>
          </cell>
        </row>
        <row r="1321">
          <cell r="A1321" t="str">
            <v>이동규</v>
          </cell>
          <cell r="B1321" t="str">
            <v>E5(책임)</v>
          </cell>
          <cell r="C1321">
            <v>6604291108710</v>
          </cell>
          <cell r="D1321" t="str">
            <v>디지털미디어총괄</v>
          </cell>
          <cell r="E1321" t="str">
            <v>디지털프린팅사업부</v>
          </cell>
          <cell r="F1321" t="str">
            <v>상품화개발그룹(디지털프린팅사업부)</v>
          </cell>
        </row>
        <row r="1322">
          <cell r="A1322" t="str">
            <v>이동석</v>
          </cell>
          <cell r="B1322" t="str">
            <v>E3(사원)</v>
          </cell>
          <cell r="C1322">
            <v>7907241568116</v>
          </cell>
          <cell r="D1322" t="str">
            <v>디지털미디어총괄</v>
          </cell>
          <cell r="E1322" t="str">
            <v>디지털프린팅사업부</v>
          </cell>
          <cell r="F1322" t="str">
            <v>S/W개발2그룹(디지털프린팅사업부)</v>
          </cell>
        </row>
        <row r="1323">
          <cell r="A1323" t="str">
            <v>이동열</v>
          </cell>
          <cell r="B1323" t="str">
            <v>E5(책임)</v>
          </cell>
          <cell r="C1323">
            <v>6911221052530</v>
          </cell>
          <cell r="D1323" t="str">
            <v>디지털미디어총괄</v>
          </cell>
          <cell r="E1323" t="str">
            <v>디지털프린팅사업부</v>
          </cell>
          <cell r="F1323" t="str">
            <v>S/W개발2그룹(디지털프린팅사업부)</v>
          </cell>
        </row>
        <row r="1324">
          <cell r="A1324" t="str">
            <v>이동영</v>
          </cell>
          <cell r="B1324" t="str">
            <v>E3(사원)</v>
          </cell>
          <cell r="C1324">
            <v>8112041046811</v>
          </cell>
          <cell r="D1324" t="str">
            <v>디지털미디어총괄</v>
          </cell>
          <cell r="E1324" t="str">
            <v>디지털프린팅사업부</v>
          </cell>
          <cell r="F1324" t="str">
            <v>CE그룹(디지털프린팅사업부)</v>
          </cell>
        </row>
        <row r="1325">
          <cell r="A1325" t="str">
            <v>이동우</v>
          </cell>
          <cell r="B1325" t="str">
            <v>E6(수석)</v>
          </cell>
          <cell r="C1325">
            <v>6701031067522</v>
          </cell>
          <cell r="D1325" t="str">
            <v>디지털미디어총괄</v>
          </cell>
          <cell r="E1325" t="str">
            <v>디지털프린팅사업부</v>
          </cell>
          <cell r="F1325" t="str">
            <v>선행1그룹 Lab 3(디지털프린팅사업부)</v>
          </cell>
        </row>
        <row r="1326">
          <cell r="A1326" t="str">
            <v>이동욱</v>
          </cell>
          <cell r="B1326" t="str">
            <v>G4(대리)</v>
          </cell>
          <cell r="C1326">
            <v>7212151466715</v>
          </cell>
          <cell r="D1326" t="str">
            <v>디지털미디어총괄</v>
          </cell>
          <cell r="E1326" t="str">
            <v>디지털프린팅사업부</v>
          </cell>
          <cell r="F1326" t="str">
            <v>조달구매그룹(디지털프린팅사업부)</v>
          </cell>
        </row>
        <row r="1327">
          <cell r="A1327" t="str">
            <v>이동은</v>
          </cell>
          <cell r="B1327" t="str">
            <v>G3(사원)</v>
          </cell>
          <cell r="C1327">
            <v>8006102032515</v>
          </cell>
          <cell r="D1327" t="str">
            <v>디지털미디어총괄</v>
          </cell>
          <cell r="E1327" t="str">
            <v>디지털프린팅사업부</v>
          </cell>
          <cell r="F1327" t="str">
            <v>경영혁신그룹(디지털프린팅사업부)</v>
          </cell>
        </row>
        <row r="1328">
          <cell r="A1328" t="str">
            <v>이동훈</v>
          </cell>
          <cell r="B1328" t="str">
            <v>E3(사원)</v>
          </cell>
          <cell r="C1328">
            <v>7705101047611</v>
          </cell>
          <cell r="D1328" t="str">
            <v>디지털미디어총괄</v>
          </cell>
          <cell r="E1328" t="str">
            <v>디지털프린팅사업부</v>
          </cell>
          <cell r="F1328" t="str">
            <v>선행1그룹 Lab 4(디지털프린팅사업부)</v>
          </cell>
        </row>
        <row r="1329">
          <cell r="A1329" t="str">
            <v>이동훈</v>
          </cell>
          <cell r="B1329" t="str">
            <v>E5(책임)</v>
          </cell>
          <cell r="C1329">
            <v>7109081144021</v>
          </cell>
          <cell r="D1329" t="str">
            <v>디지털미디어총괄</v>
          </cell>
          <cell r="E1329" t="str">
            <v>디지털프린팅사업부</v>
          </cell>
          <cell r="F1329" t="str">
            <v>S/W개발1그룹(디지털프린팅사업부)</v>
          </cell>
        </row>
        <row r="1330">
          <cell r="A1330" t="str">
            <v>이두성</v>
          </cell>
          <cell r="B1330" t="str">
            <v>E2(사원)</v>
          </cell>
          <cell r="C1330">
            <v>8212051029635</v>
          </cell>
          <cell r="D1330" t="str">
            <v>디지털미디어총괄</v>
          </cell>
          <cell r="E1330" t="str">
            <v>디지털프린팅사업부</v>
          </cell>
          <cell r="F1330" t="str">
            <v>선행2그룹 Lab 3(디지털프린팅사업부)</v>
          </cell>
        </row>
        <row r="1331">
          <cell r="A1331" t="str">
            <v>이두한</v>
          </cell>
          <cell r="B1331" t="str">
            <v>M3(사원)</v>
          </cell>
          <cell r="C1331">
            <v>8008021140228</v>
          </cell>
          <cell r="D1331" t="str">
            <v>디지털미디어총괄</v>
          </cell>
          <cell r="E1331" t="str">
            <v>디지털프린팅사업부</v>
          </cell>
          <cell r="F1331" t="str">
            <v>중국/동남아마케팅그룹(디지털프린팅사업부)</v>
          </cell>
        </row>
        <row r="1332">
          <cell r="A1332" t="str">
            <v>이명갑</v>
          </cell>
          <cell r="B1332" t="str">
            <v>G5(과장)</v>
          </cell>
          <cell r="C1332">
            <v>6708051914815</v>
          </cell>
          <cell r="D1332" t="str">
            <v>디지털미디어총괄</v>
          </cell>
          <cell r="E1332" t="str">
            <v>디지털프린팅사업부</v>
          </cell>
          <cell r="F1332" t="str">
            <v>인사그룹(디지털프린팅사업부)</v>
          </cell>
        </row>
        <row r="1333">
          <cell r="A1333" t="str">
            <v>이명석</v>
          </cell>
          <cell r="B1333" t="str">
            <v>T6(차장)</v>
          </cell>
          <cell r="C1333">
            <v>6610311536418</v>
          </cell>
          <cell r="D1333" t="str">
            <v>디지털미디어총괄</v>
          </cell>
          <cell r="E1333" t="str">
            <v>디지털프린팅사업부</v>
          </cell>
          <cell r="F1333" t="str">
            <v>제품기술그룹(디지털프린팅사업부)</v>
          </cell>
        </row>
        <row r="1334">
          <cell r="A1334" t="str">
            <v>이명석</v>
          </cell>
          <cell r="B1334" t="str">
            <v>T6(차장)</v>
          </cell>
          <cell r="C1334">
            <v>6612101796611</v>
          </cell>
          <cell r="D1334" t="str">
            <v>디지털미디어총괄</v>
          </cell>
          <cell r="E1334" t="str">
            <v>디지털프린팅사업부</v>
          </cell>
          <cell r="F1334" t="str">
            <v>제품기술그룹(디지털프린팅사업부)</v>
          </cell>
        </row>
        <row r="1335">
          <cell r="A1335" t="str">
            <v>이명석</v>
          </cell>
          <cell r="B1335" t="str">
            <v>E5(책임)</v>
          </cell>
          <cell r="C1335">
            <v>7110301162115</v>
          </cell>
          <cell r="D1335" t="str">
            <v>디지털미디어총괄</v>
          </cell>
          <cell r="E1335" t="str">
            <v>디지털프린팅사업부</v>
          </cell>
          <cell r="F1335" t="str">
            <v>S/W개발2그룹(디지털프린팅사업부)</v>
          </cell>
        </row>
        <row r="1336">
          <cell r="A1336" t="str">
            <v>이명석</v>
          </cell>
          <cell r="B1336" t="str">
            <v>E5(책임)</v>
          </cell>
          <cell r="C1336">
            <v>6911031108726</v>
          </cell>
          <cell r="D1336" t="str">
            <v>디지털미디어총괄</v>
          </cell>
          <cell r="E1336" t="str">
            <v>디지털프린팅사업부</v>
          </cell>
          <cell r="F1336" t="str">
            <v>S/W개발2그룹(디지털프린팅사업부)</v>
          </cell>
        </row>
        <row r="1337">
          <cell r="A1337" t="str">
            <v>이명환</v>
          </cell>
          <cell r="B1337" t="str">
            <v>E6(수석)</v>
          </cell>
          <cell r="C1337">
            <v>6203231106222</v>
          </cell>
          <cell r="D1337" t="str">
            <v>디지털미디어총괄</v>
          </cell>
          <cell r="E1337" t="str">
            <v>디지털프린팅사업부</v>
          </cell>
          <cell r="F1337" t="str">
            <v>개발운영그룹(디지털프린팅사업부)</v>
          </cell>
        </row>
        <row r="1338">
          <cell r="A1338" t="str">
            <v>이목현</v>
          </cell>
          <cell r="B1338" t="str">
            <v>G5(과장)</v>
          </cell>
          <cell r="C1338">
            <v>6407031109718</v>
          </cell>
          <cell r="D1338" t="str">
            <v>디지털미디어총괄</v>
          </cell>
          <cell r="E1338" t="str">
            <v>디지털프린팅사업부</v>
          </cell>
          <cell r="F1338" t="str">
            <v>서비스기획그룹(디지털프린팅사업부)</v>
          </cell>
        </row>
        <row r="1339">
          <cell r="A1339" t="str">
            <v>이미순</v>
          </cell>
          <cell r="B1339" t="str">
            <v>P1(사원)</v>
          </cell>
          <cell r="C1339">
            <v>8104102806713</v>
          </cell>
          <cell r="D1339" t="str">
            <v>디지털미디어총괄</v>
          </cell>
          <cell r="E1339" t="str">
            <v>디지털프린팅사업부</v>
          </cell>
          <cell r="F1339" t="str">
            <v>LBP제조(디지털프린팅사업부)</v>
          </cell>
        </row>
        <row r="1340">
          <cell r="A1340" t="str">
            <v>이미영</v>
          </cell>
          <cell r="B1340" t="str">
            <v>G3(사원)</v>
          </cell>
          <cell r="C1340">
            <v>7603152811032</v>
          </cell>
          <cell r="D1340" t="str">
            <v>디지털미디어총괄</v>
          </cell>
          <cell r="E1340" t="str">
            <v>디지털프린팅사업부</v>
          </cell>
          <cell r="F1340" t="str">
            <v>SMD제조(디지털프린팅사업부)</v>
          </cell>
        </row>
        <row r="1341">
          <cell r="A1341" t="str">
            <v>이미지</v>
          </cell>
          <cell r="B1341" t="str">
            <v>P1(사원)</v>
          </cell>
          <cell r="C1341">
            <v>8811262106221</v>
          </cell>
          <cell r="D1341" t="str">
            <v>디지털미디어총괄</v>
          </cell>
          <cell r="E1341" t="str">
            <v>디지털프린팅사업부</v>
          </cell>
          <cell r="F1341" t="str">
            <v>LBP제조(디지털프린팅사업부)</v>
          </cell>
        </row>
        <row r="1342">
          <cell r="A1342" t="str">
            <v>이미향</v>
          </cell>
          <cell r="B1342" t="str">
            <v>P1(사원)</v>
          </cell>
          <cell r="C1342">
            <v>8407182684814</v>
          </cell>
          <cell r="D1342" t="str">
            <v>디지털미디어총괄</v>
          </cell>
          <cell r="E1342" t="str">
            <v>디지털프린팅사업부</v>
          </cell>
          <cell r="F1342" t="str">
            <v>SMD제조(디지털프린팅사업부)</v>
          </cell>
        </row>
        <row r="1343">
          <cell r="A1343" t="str">
            <v>이미화</v>
          </cell>
          <cell r="B1343" t="str">
            <v>P1(사원)</v>
          </cell>
          <cell r="C1343">
            <v>8809162779518</v>
          </cell>
          <cell r="D1343" t="str">
            <v>디지털미디어총괄</v>
          </cell>
          <cell r="E1343" t="str">
            <v>디지털프린팅사업부</v>
          </cell>
          <cell r="F1343" t="str">
            <v>LBP제조(디지털프린팅사업부)</v>
          </cell>
        </row>
        <row r="1344">
          <cell r="A1344" t="str">
            <v>이민우</v>
          </cell>
          <cell r="B1344" t="str">
            <v>T3(사원)</v>
          </cell>
          <cell r="C1344">
            <v>8201301056423</v>
          </cell>
          <cell r="D1344" t="str">
            <v>디지털미디어총괄</v>
          </cell>
          <cell r="E1344" t="str">
            <v>디지털프린팅사업부</v>
          </cell>
          <cell r="F1344" t="str">
            <v>품질보증그룹(디지털프린팅사업부)</v>
          </cell>
        </row>
        <row r="1345">
          <cell r="A1345" t="str">
            <v>이민재</v>
          </cell>
          <cell r="B1345" t="str">
            <v>E4(선임)</v>
          </cell>
          <cell r="C1345">
            <v>7101101237535</v>
          </cell>
          <cell r="D1345" t="str">
            <v>디지털미디어총괄</v>
          </cell>
          <cell r="E1345" t="str">
            <v>디지털프린팅사업부</v>
          </cell>
          <cell r="F1345" t="str">
            <v>CE그룹(디지털프린팅사업부)</v>
          </cell>
        </row>
        <row r="1346">
          <cell r="A1346" t="str">
            <v>이민정</v>
          </cell>
          <cell r="B1346" t="str">
            <v>G2(사원)</v>
          </cell>
          <cell r="C1346">
            <v>8105012789810</v>
          </cell>
          <cell r="D1346" t="str">
            <v>디지털미디어총괄</v>
          </cell>
          <cell r="E1346" t="str">
            <v>디지털프린팅사업부</v>
          </cell>
          <cell r="F1346" t="str">
            <v>SMD제조(디지털프린팅사업부)</v>
          </cell>
        </row>
        <row r="1347">
          <cell r="A1347" t="str">
            <v>이민철</v>
          </cell>
          <cell r="B1347" t="str">
            <v>E4(선임)</v>
          </cell>
          <cell r="C1347">
            <v>7604011789937</v>
          </cell>
          <cell r="D1347" t="str">
            <v>디지털미디어총괄</v>
          </cell>
          <cell r="E1347" t="str">
            <v>디지털프린팅사업부</v>
          </cell>
          <cell r="F1347" t="str">
            <v>상품화개발그룹(디지털프린팅사업부)</v>
          </cell>
        </row>
        <row r="1348">
          <cell r="A1348" t="str">
            <v>이방원</v>
          </cell>
          <cell r="B1348" t="str">
            <v>M4(대리)</v>
          </cell>
          <cell r="C1348">
            <v>7602201489317</v>
          </cell>
          <cell r="D1348" t="str">
            <v>디지털미디어총괄</v>
          </cell>
          <cell r="E1348" t="str">
            <v>디지털프린팅사업부</v>
          </cell>
          <cell r="F1348" t="str">
            <v>OEM그룹(디지털프린팅사업부)</v>
          </cell>
        </row>
        <row r="1349">
          <cell r="A1349" t="str">
            <v>이범로</v>
          </cell>
          <cell r="B1349" t="str">
            <v>E6(수석)</v>
          </cell>
          <cell r="C1349">
            <v>6302201047911</v>
          </cell>
          <cell r="D1349" t="str">
            <v>디지털미디어총괄</v>
          </cell>
          <cell r="E1349" t="str">
            <v>디지털프린팅사업부</v>
          </cell>
          <cell r="F1349" t="str">
            <v>S/W개발2그룹(디지털프린팅사업부)</v>
          </cell>
        </row>
        <row r="1350">
          <cell r="A1350" t="str">
            <v>이병로</v>
          </cell>
          <cell r="B1350" t="str">
            <v>G3(사원)</v>
          </cell>
          <cell r="C1350">
            <v>7709201464528</v>
          </cell>
          <cell r="D1350" t="str">
            <v>디지털미디어총괄</v>
          </cell>
          <cell r="E1350" t="str">
            <v>디지털프린팅사업부</v>
          </cell>
          <cell r="F1350" t="str">
            <v>지원그룹(디지털프린팅사업부)</v>
          </cell>
        </row>
        <row r="1351">
          <cell r="A1351" t="str">
            <v>이병일</v>
          </cell>
          <cell r="B1351" t="str">
            <v>E4(선임)</v>
          </cell>
          <cell r="C1351">
            <v>7605131325811</v>
          </cell>
          <cell r="D1351" t="str">
            <v>디지털미디어총괄</v>
          </cell>
          <cell r="E1351" t="str">
            <v>디지털프린팅사업부</v>
          </cell>
          <cell r="F1351" t="str">
            <v>C-Project T/F(디지털프린팅사업부)</v>
          </cell>
        </row>
        <row r="1352">
          <cell r="A1352" t="str">
            <v>이병준</v>
          </cell>
          <cell r="B1352" t="str">
            <v>E3(사원)</v>
          </cell>
          <cell r="C1352">
            <v>7902031815119</v>
          </cell>
          <cell r="D1352" t="str">
            <v>디지털미디어총괄</v>
          </cell>
          <cell r="E1352" t="str">
            <v>디지털프린팅사업부</v>
          </cell>
          <cell r="F1352" t="str">
            <v>상품화개발그룹(디지털프린팅사업부)</v>
          </cell>
        </row>
        <row r="1353">
          <cell r="A1353" t="str">
            <v>이병진</v>
          </cell>
          <cell r="B1353" t="str">
            <v>E3(사원)</v>
          </cell>
          <cell r="C1353">
            <v>7608311117625</v>
          </cell>
          <cell r="D1353" t="str">
            <v>디지털미디어총괄</v>
          </cell>
          <cell r="E1353" t="str">
            <v>디지털프린팅사업부</v>
          </cell>
          <cell r="F1353" t="str">
            <v>S/W개발1그룹(디지털프린팅사업부)</v>
          </cell>
        </row>
        <row r="1354">
          <cell r="A1354" t="str">
            <v>이병화</v>
          </cell>
          <cell r="B1354" t="str">
            <v>G4(대리)</v>
          </cell>
          <cell r="C1354">
            <v>6612251540338</v>
          </cell>
          <cell r="D1354" t="str">
            <v>디지털미디어총괄</v>
          </cell>
          <cell r="E1354" t="str">
            <v>디지털프린팅사업부</v>
          </cell>
          <cell r="F1354" t="str">
            <v>LBP제조(디지털프린팅사업부)</v>
          </cell>
        </row>
        <row r="1355">
          <cell r="A1355" t="str">
            <v>이보라</v>
          </cell>
          <cell r="B1355" t="str">
            <v>P1(사원)</v>
          </cell>
          <cell r="C1355">
            <v>8806252505117</v>
          </cell>
          <cell r="D1355" t="str">
            <v>디지털미디어총괄</v>
          </cell>
          <cell r="E1355" t="str">
            <v>디지털프린팅사업부</v>
          </cell>
          <cell r="F1355" t="str">
            <v>LBP제조(디지털프린팅사업부)</v>
          </cell>
        </row>
        <row r="1356">
          <cell r="A1356" t="str">
            <v>이보미</v>
          </cell>
          <cell r="B1356" t="str">
            <v>M3(사원)</v>
          </cell>
          <cell r="C1356">
            <v>8105022042711</v>
          </cell>
          <cell r="D1356" t="str">
            <v>디지털미디어총괄</v>
          </cell>
          <cell r="E1356" t="str">
            <v>디지털프린팅사업부</v>
          </cell>
          <cell r="F1356" t="str">
            <v>마케팅기획그룹(디지털프린팅사업부)</v>
          </cell>
        </row>
        <row r="1357">
          <cell r="A1357" t="str">
            <v>이복주</v>
          </cell>
          <cell r="B1357" t="str">
            <v>E2(사원)</v>
          </cell>
          <cell r="C1357">
            <v>8210181386911</v>
          </cell>
          <cell r="D1357" t="str">
            <v>디지털미디어총괄</v>
          </cell>
          <cell r="E1357" t="str">
            <v>디지털프린팅사업부</v>
          </cell>
          <cell r="F1357" t="str">
            <v>CE그룹(디지털프린팅사업부)</v>
          </cell>
        </row>
        <row r="1358">
          <cell r="A1358" t="str">
            <v>이봉기</v>
          </cell>
          <cell r="B1358" t="str">
            <v>E6(수석)</v>
          </cell>
          <cell r="C1358">
            <v>6606271709621</v>
          </cell>
          <cell r="D1358" t="str">
            <v>디지털미디어총괄</v>
          </cell>
          <cell r="E1358" t="str">
            <v>디지털프린팅사업부</v>
          </cell>
          <cell r="F1358" t="str">
            <v>S/W개발2그룹(디지털프린팅사업부)</v>
          </cell>
        </row>
        <row r="1359">
          <cell r="A1359" t="str">
            <v>이봉섭</v>
          </cell>
          <cell r="B1359" t="str">
            <v>G7(부장)</v>
          </cell>
          <cell r="C1359">
            <v>6301271896417</v>
          </cell>
          <cell r="D1359" t="str">
            <v>디지털미디어총괄</v>
          </cell>
          <cell r="E1359" t="str">
            <v>디지털프린팅사업부</v>
          </cell>
          <cell r="F1359" t="str">
            <v>경영혁신그룹(디지털프린팅사업부)</v>
          </cell>
        </row>
        <row r="1360">
          <cell r="A1360" t="str">
            <v>이봉희</v>
          </cell>
          <cell r="B1360" t="str">
            <v>E5(책임)</v>
          </cell>
          <cell r="C1360">
            <v>7004091247915</v>
          </cell>
          <cell r="D1360" t="str">
            <v>디지털미디어총괄</v>
          </cell>
          <cell r="E1360" t="str">
            <v>디지털프린팅사업부</v>
          </cell>
          <cell r="F1360" t="str">
            <v>상품화개발그룹(디지털프린팅사업부)</v>
          </cell>
        </row>
        <row r="1361">
          <cell r="A1361" t="str">
            <v>이상규</v>
          </cell>
          <cell r="B1361" t="str">
            <v>E4(선임)</v>
          </cell>
          <cell r="C1361">
            <v>7602051056419</v>
          </cell>
          <cell r="D1361" t="str">
            <v>디지털미디어총괄</v>
          </cell>
          <cell r="E1361" t="str">
            <v>디지털프린팅사업부</v>
          </cell>
          <cell r="F1361" t="str">
            <v>상품화개발그룹(디지털프린팅사업부)</v>
          </cell>
        </row>
        <row r="1362">
          <cell r="A1362" t="str">
            <v>이상근</v>
          </cell>
          <cell r="B1362" t="str">
            <v>E3(사원)</v>
          </cell>
          <cell r="C1362">
            <v>7703251231411</v>
          </cell>
          <cell r="D1362" t="str">
            <v>디지털미디어총괄</v>
          </cell>
          <cell r="E1362" t="str">
            <v>디지털프린팅사업부</v>
          </cell>
          <cell r="F1362" t="str">
            <v>CE그룹(디지털프린팅사업부)</v>
          </cell>
        </row>
        <row r="1363">
          <cell r="A1363" t="str">
            <v>이상돈</v>
          </cell>
          <cell r="B1363" t="str">
            <v>E5(책임)</v>
          </cell>
          <cell r="C1363">
            <v>7103221256014</v>
          </cell>
          <cell r="D1363" t="str">
            <v>디지털미디어총괄</v>
          </cell>
          <cell r="E1363" t="str">
            <v>디지털프린팅사업부</v>
          </cell>
          <cell r="F1363" t="str">
            <v>상품화개발그룹(디지털프린팅사업부)</v>
          </cell>
        </row>
        <row r="1364">
          <cell r="A1364" t="str">
            <v>이상민</v>
          </cell>
          <cell r="B1364" t="str">
            <v>E3(사원)</v>
          </cell>
          <cell r="C1364">
            <v>8004141151111</v>
          </cell>
          <cell r="D1364" t="str">
            <v>디지털미디어총괄</v>
          </cell>
          <cell r="E1364" t="str">
            <v>디지털프린팅사업부</v>
          </cell>
          <cell r="F1364" t="str">
            <v>상품화개발그룹(디지털프린팅사업부)</v>
          </cell>
        </row>
        <row r="1365">
          <cell r="A1365" t="str">
            <v>이상민</v>
          </cell>
          <cell r="B1365" t="str">
            <v>E5(책임)</v>
          </cell>
          <cell r="C1365">
            <v>7210141852411</v>
          </cell>
          <cell r="D1365" t="str">
            <v>디지털미디어총괄</v>
          </cell>
          <cell r="E1365" t="str">
            <v>디지털프린팅사업부</v>
          </cell>
          <cell r="F1365" t="str">
            <v>S/W개발1그룹(디지털프린팅사업부)</v>
          </cell>
        </row>
        <row r="1366">
          <cell r="A1366" t="str">
            <v>이상수</v>
          </cell>
          <cell r="B1366" t="str">
            <v>D5(책임)</v>
          </cell>
          <cell r="C1366">
            <v>7108291026019</v>
          </cell>
          <cell r="D1366" t="str">
            <v>디지털미디어총괄</v>
          </cell>
          <cell r="E1366" t="str">
            <v>디지털프린팅사업부</v>
          </cell>
          <cell r="F1366" t="str">
            <v>디자인그룹(디지털프린팅사업부)</v>
          </cell>
        </row>
        <row r="1367">
          <cell r="A1367" t="str">
            <v>이상욱</v>
          </cell>
          <cell r="B1367" t="str">
            <v>M3(사원)</v>
          </cell>
          <cell r="C1367">
            <v>8003221012618</v>
          </cell>
          <cell r="D1367" t="str">
            <v>디지털미디어총괄</v>
          </cell>
          <cell r="E1367" t="str">
            <v>디지털프린팅사업부</v>
          </cell>
          <cell r="F1367" t="str">
            <v>Global운영그룹(디지털프린팅사업부)</v>
          </cell>
        </row>
        <row r="1368">
          <cell r="A1368" t="str">
            <v>이상운</v>
          </cell>
          <cell r="B1368" t="str">
            <v>E3(사원)</v>
          </cell>
          <cell r="C1368">
            <v>7711121052411</v>
          </cell>
          <cell r="D1368" t="str">
            <v>디지털미디어총괄</v>
          </cell>
          <cell r="E1368" t="str">
            <v>디지털프린팅사업부</v>
          </cell>
          <cell r="F1368" t="str">
            <v>상품화개발그룹(디지털프린팅사업부)</v>
          </cell>
        </row>
        <row r="1369">
          <cell r="A1369" t="str">
            <v>이상원</v>
          </cell>
          <cell r="B1369" t="str">
            <v>M6(차장)</v>
          </cell>
          <cell r="C1369">
            <v>6905261029536</v>
          </cell>
          <cell r="D1369" t="str">
            <v>디지털미디어총괄</v>
          </cell>
          <cell r="E1369" t="str">
            <v>디지털프린팅사업부</v>
          </cell>
          <cell r="F1369" t="str">
            <v>Printing Supplies팀(디지털프린팅사업부)</v>
          </cell>
        </row>
        <row r="1370">
          <cell r="A1370" t="str">
            <v>이상원</v>
          </cell>
          <cell r="B1370" t="str">
            <v>T4(대리)</v>
          </cell>
          <cell r="C1370">
            <v>7508131796610</v>
          </cell>
          <cell r="D1370" t="str">
            <v>디지털미디어총괄</v>
          </cell>
          <cell r="E1370" t="str">
            <v>디지털프린팅사업부</v>
          </cell>
          <cell r="F1370" t="str">
            <v>제품기술그룹(디지털프린팅사업부)</v>
          </cell>
        </row>
        <row r="1371">
          <cell r="A1371" t="str">
            <v>이상은</v>
          </cell>
          <cell r="B1371" t="str">
            <v>M3(사원)</v>
          </cell>
          <cell r="C1371">
            <v>8107132063916</v>
          </cell>
          <cell r="D1371" t="str">
            <v>디지털미디어총괄</v>
          </cell>
          <cell r="E1371" t="str">
            <v>디지털프린팅사업부</v>
          </cell>
          <cell r="F1371" t="str">
            <v>마케팅기획그룹(디지털프린팅사업부)</v>
          </cell>
        </row>
        <row r="1372">
          <cell r="A1372" t="str">
            <v>이상진</v>
          </cell>
          <cell r="B1372" t="str">
            <v>E4(선임)</v>
          </cell>
          <cell r="C1372">
            <v>7703071721320</v>
          </cell>
          <cell r="D1372" t="str">
            <v>디지털미디어총괄</v>
          </cell>
          <cell r="E1372" t="str">
            <v>디지털프린팅사업부</v>
          </cell>
          <cell r="F1372" t="str">
            <v>S/W개발2그룹(디지털프린팅사업부)</v>
          </cell>
        </row>
        <row r="1373">
          <cell r="A1373" t="str">
            <v>이상형</v>
          </cell>
          <cell r="B1373" t="str">
            <v>E4(선임)</v>
          </cell>
          <cell r="C1373">
            <v>7706261063311</v>
          </cell>
          <cell r="D1373" t="str">
            <v>디지털미디어총괄</v>
          </cell>
          <cell r="E1373" t="str">
            <v>디지털프린팅사업부</v>
          </cell>
          <cell r="F1373" t="str">
            <v>선행2그룹 Lab 1(디지털프린팅사업부)</v>
          </cell>
        </row>
        <row r="1374">
          <cell r="A1374" t="str">
            <v>이상호</v>
          </cell>
          <cell r="B1374" t="str">
            <v>T3(사원)</v>
          </cell>
          <cell r="C1374">
            <v>7701251232813</v>
          </cell>
          <cell r="D1374" t="str">
            <v>디지털미디어총괄</v>
          </cell>
          <cell r="E1374" t="str">
            <v>디지털프린팅사업부</v>
          </cell>
          <cell r="F1374" t="str">
            <v>제품기술그룹(디지털프린팅사업부)</v>
          </cell>
        </row>
        <row r="1375">
          <cell r="A1375" t="str">
            <v>이상호</v>
          </cell>
          <cell r="B1375" t="str">
            <v>G5(과장)</v>
          </cell>
          <cell r="C1375">
            <v>7111271785425</v>
          </cell>
          <cell r="D1375" t="str">
            <v>디지털미디어총괄</v>
          </cell>
          <cell r="E1375" t="str">
            <v>디지털프린팅사업부</v>
          </cell>
          <cell r="F1375" t="str">
            <v>조달구매그룹(디지털프린팅사업부)</v>
          </cell>
        </row>
        <row r="1376">
          <cell r="A1376" t="str">
            <v>이상훈</v>
          </cell>
          <cell r="B1376" t="str">
            <v>E3(사원)</v>
          </cell>
          <cell r="C1376">
            <v>8010291224118</v>
          </cell>
          <cell r="D1376" t="str">
            <v>디지털미디어총괄</v>
          </cell>
          <cell r="E1376" t="str">
            <v>디지털프린팅사업부</v>
          </cell>
          <cell r="F1376" t="str">
            <v>EP개발그룹(디지털프린팅사업부)</v>
          </cell>
        </row>
        <row r="1377">
          <cell r="A1377" t="str">
            <v>이상훈</v>
          </cell>
          <cell r="B1377" t="str">
            <v>T3(사원)</v>
          </cell>
          <cell r="C1377">
            <v>8112131727217</v>
          </cell>
          <cell r="D1377" t="str">
            <v>디지털미디어총괄</v>
          </cell>
          <cell r="E1377" t="str">
            <v>디지털프린팅사업부</v>
          </cell>
          <cell r="F1377" t="str">
            <v>제품기술그룹(디지털프린팅사업부)</v>
          </cell>
        </row>
        <row r="1378">
          <cell r="A1378" t="str">
            <v>이상희</v>
          </cell>
          <cell r="B1378" t="str">
            <v>T5(과장)</v>
          </cell>
          <cell r="C1378">
            <v>6902031798010</v>
          </cell>
          <cell r="D1378" t="str">
            <v>디지털미디어총괄</v>
          </cell>
          <cell r="E1378" t="str">
            <v>디지털프린팅사업부</v>
          </cell>
          <cell r="F1378" t="str">
            <v>제품기술그룹(디지털프린팅사업부)</v>
          </cell>
        </row>
        <row r="1379">
          <cell r="A1379" t="str">
            <v>이석규</v>
          </cell>
          <cell r="B1379" t="str">
            <v>M3(사원)</v>
          </cell>
          <cell r="C1379">
            <v>8010301261313</v>
          </cell>
          <cell r="D1379" t="str">
            <v>디지털미디어총괄</v>
          </cell>
          <cell r="E1379" t="str">
            <v>디지털프린팅사업부</v>
          </cell>
          <cell r="F1379" t="str">
            <v>구주/CIS마케팅그룹(디지털프린팅사업부)</v>
          </cell>
        </row>
        <row r="1380">
          <cell r="A1380" t="str">
            <v>이석주</v>
          </cell>
          <cell r="B1380" t="str">
            <v>M5(과장)</v>
          </cell>
          <cell r="C1380">
            <v>7203181026117</v>
          </cell>
          <cell r="D1380" t="str">
            <v>디지털미디어총괄</v>
          </cell>
          <cell r="E1380" t="str">
            <v>디지털프린팅사업부</v>
          </cell>
          <cell r="F1380" t="str">
            <v>미주마케팅그룹(디지털프린팅사업부)</v>
          </cell>
        </row>
        <row r="1381">
          <cell r="A1381" t="str">
            <v>이선영</v>
          </cell>
          <cell r="B1381" t="str">
            <v>M3(사원)</v>
          </cell>
          <cell r="C1381">
            <v>8310202475731</v>
          </cell>
          <cell r="D1381" t="str">
            <v>디지털미디어총괄</v>
          </cell>
          <cell r="E1381" t="str">
            <v>디지털프린팅사업부</v>
          </cell>
          <cell r="F1381" t="str">
            <v>B2B마케팅그룹(디지털프린팅사업부)</v>
          </cell>
        </row>
        <row r="1382">
          <cell r="A1382" t="str">
            <v>이선영</v>
          </cell>
          <cell r="B1382" t="str">
            <v>D3(사원)</v>
          </cell>
          <cell r="C1382">
            <v>8102082025412</v>
          </cell>
          <cell r="D1382" t="str">
            <v>디지털미디어총괄</v>
          </cell>
          <cell r="E1382" t="str">
            <v>디지털프린팅사업부</v>
          </cell>
          <cell r="F1382" t="str">
            <v>디자인그룹(디지털프린팅사업부)</v>
          </cell>
        </row>
        <row r="1383">
          <cell r="A1383" t="str">
            <v>이선우</v>
          </cell>
          <cell r="B1383" t="str">
            <v>E4(선임)</v>
          </cell>
          <cell r="C1383">
            <v>7802271173512</v>
          </cell>
          <cell r="D1383" t="str">
            <v>디지털미디어총괄</v>
          </cell>
          <cell r="E1383" t="str">
            <v>디지털프린팅사업부</v>
          </cell>
          <cell r="F1383" t="str">
            <v>EP개발그룹(디지털프린팅사업부)</v>
          </cell>
        </row>
        <row r="1384">
          <cell r="A1384" t="str">
            <v>이선주</v>
          </cell>
          <cell r="B1384" t="str">
            <v>G3(사원)</v>
          </cell>
          <cell r="C1384">
            <v>7402012800017</v>
          </cell>
          <cell r="D1384" t="str">
            <v>디지털미디어총괄</v>
          </cell>
          <cell r="E1384" t="str">
            <v>디지털프린팅사업부</v>
          </cell>
          <cell r="F1384" t="str">
            <v>LBP제조(디지털프린팅사업부)</v>
          </cell>
        </row>
        <row r="1385">
          <cell r="A1385" t="str">
            <v>이선화</v>
          </cell>
          <cell r="B1385" t="str">
            <v>촉탁(대리)</v>
          </cell>
          <cell r="C1385">
            <v>7510062106318</v>
          </cell>
          <cell r="D1385" t="str">
            <v>디지털미디어총괄</v>
          </cell>
          <cell r="E1385" t="str">
            <v>디지털프린팅사업부</v>
          </cell>
          <cell r="F1385" t="str">
            <v>인사그룹(디지털프린팅사업부)</v>
          </cell>
        </row>
        <row r="1386">
          <cell r="A1386" t="str">
            <v>이선희</v>
          </cell>
          <cell r="B1386" t="str">
            <v>T4(대리)</v>
          </cell>
          <cell r="C1386">
            <v>7301121799818</v>
          </cell>
          <cell r="D1386" t="str">
            <v>디지털미디어총괄</v>
          </cell>
          <cell r="E1386" t="str">
            <v>디지털프린팅사업부</v>
          </cell>
          <cell r="F1386" t="str">
            <v>SMD제조(디지털프린팅사업부)</v>
          </cell>
        </row>
        <row r="1387">
          <cell r="A1387" t="str">
            <v>이선희</v>
          </cell>
          <cell r="B1387" t="str">
            <v>M4(대리)</v>
          </cell>
          <cell r="C1387">
            <v>7709172037612</v>
          </cell>
          <cell r="D1387" t="str">
            <v>디지털미디어총괄</v>
          </cell>
          <cell r="E1387" t="str">
            <v>디지털프린팅사업부</v>
          </cell>
          <cell r="F1387" t="str">
            <v>마케팅기획그룹(디지털프린팅사업부)</v>
          </cell>
        </row>
        <row r="1388">
          <cell r="A1388" t="str">
            <v>이성국</v>
          </cell>
          <cell r="B1388" t="str">
            <v>G4(대리)</v>
          </cell>
          <cell r="C1388">
            <v>7901251770516</v>
          </cell>
          <cell r="D1388" t="str">
            <v>디지털미디어총괄</v>
          </cell>
          <cell r="E1388" t="str">
            <v>디지털프린팅사업부</v>
          </cell>
          <cell r="F1388" t="str">
            <v>LBP제조(디지털프린팅사업부)</v>
          </cell>
        </row>
        <row r="1389">
          <cell r="A1389" t="str">
            <v>이성균</v>
          </cell>
          <cell r="B1389" t="str">
            <v>E3(사원)</v>
          </cell>
          <cell r="C1389">
            <v>7710071080425</v>
          </cell>
          <cell r="D1389" t="str">
            <v>디지털미디어총괄</v>
          </cell>
          <cell r="E1389" t="str">
            <v>디지털프린팅사업부</v>
          </cell>
          <cell r="F1389" t="str">
            <v>상품화개발그룹(디지털프린팅사업부)</v>
          </cell>
        </row>
        <row r="1390">
          <cell r="A1390" t="str">
            <v>이성기</v>
          </cell>
          <cell r="B1390" t="str">
            <v>E4(선임)</v>
          </cell>
          <cell r="C1390">
            <v>7603031120111</v>
          </cell>
          <cell r="D1390" t="str">
            <v>디지털미디어총괄</v>
          </cell>
          <cell r="E1390" t="str">
            <v>디지털프린팅사업부</v>
          </cell>
          <cell r="F1390" t="str">
            <v>S/W개발2그룹(디지털프린팅사업부)</v>
          </cell>
        </row>
        <row r="1391">
          <cell r="A1391" t="str">
            <v>이성동</v>
          </cell>
          <cell r="B1391" t="str">
            <v>E1(사원)</v>
          </cell>
          <cell r="C1391">
            <v>8411071777919</v>
          </cell>
          <cell r="D1391" t="str">
            <v>디지털미디어총괄</v>
          </cell>
          <cell r="E1391" t="str">
            <v>디지털프린팅사업부</v>
          </cell>
          <cell r="F1391" t="str">
            <v>선행3그룹 Lab 2(디지털프린팅사업부)</v>
          </cell>
        </row>
        <row r="1392">
          <cell r="A1392" t="str">
            <v>이성순</v>
          </cell>
          <cell r="B1392" t="str">
            <v>T1(사원)</v>
          </cell>
          <cell r="C1392">
            <v>8612031822610</v>
          </cell>
          <cell r="D1392" t="str">
            <v>디지털미디어총괄</v>
          </cell>
          <cell r="E1392" t="str">
            <v>디지털프린팅사업부</v>
          </cell>
          <cell r="F1392" t="str">
            <v>품질운영그룹(디지털프린팅사업부)</v>
          </cell>
        </row>
        <row r="1393">
          <cell r="A1393" t="str">
            <v>이성언</v>
          </cell>
          <cell r="B1393" t="str">
            <v>P1(사원)</v>
          </cell>
          <cell r="C1393">
            <v>8411152800015</v>
          </cell>
          <cell r="D1393" t="str">
            <v>디지털미디어총괄</v>
          </cell>
          <cell r="E1393" t="str">
            <v>디지털프린팅사업부</v>
          </cell>
          <cell r="F1393" t="str">
            <v>LBP제조(디지털프린팅사업부)</v>
          </cell>
        </row>
        <row r="1394">
          <cell r="A1394" t="str">
            <v>이성택</v>
          </cell>
          <cell r="B1394" t="str">
            <v>E4(선임)</v>
          </cell>
          <cell r="C1394">
            <v>7201301481623</v>
          </cell>
          <cell r="D1394" t="str">
            <v>디지털미디어총괄</v>
          </cell>
          <cell r="E1394" t="str">
            <v>디지털프린팅사업부</v>
          </cell>
          <cell r="F1394" t="str">
            <v>개발운영그룹(디지털프린팅사업부)</v>
          </cell>
        </row>
        <row r="1395">
          <cell r="A1395" t="str">
            <v>이세라</v>
          </cell>
          <cell r="B1395" t="str">
            <v>E3(사원)</v>
          </cell>
          <cell r="C1395">
            <v>8209032350921</v>
          </cell>
          <cell r="D1395" t="str">
            <v>디지털미디어총괄</v>
          </cell>
          <cell r="E1395" t="str">
            <v>디지털프린팅사업부</v>
          </cell>
          <cell r="F1395" t="str">
            <v>EP개발그룹(디지털프린팅사업부)</v>
          </cell>
        </row>
        <row r="1396">
          <cell r="A1396" t="str">
            <v>이소영</v>
          </cell>
          <cell r="B1396" t="str">
            <v>D4(선임)</v>
          </cell>
          <cell r="C1396">
            <v>7611202406014</v>
          </cell>
          <cell r="D1396" t="str">
            <v>디지털미디어총괄</v>
          </cell>
          <cell r="E1396" t="str">
            <v>디지털프린팅사업부</v>
          </cell>
          <cell r="F1396" t="str">
            <v>디자인그룹(디지털프린팅사업부)</v>
          </cell>
        </row>
        <row r="1397">
          <cell r="A1397" t="str">
            <v>이소영</v>
          </cell>
          <cell r="B1397" t="str">
            <v>G3(사원)</v>
          </cell>
          <cell r="C1397">
            <v>8302142696615</v>
          </cell>
          <cell r="D1397" t="str">
            <v>디지털미디어총괄</v>
          </cell>
          <cell r="E1397" t="str">
            <v>디지털프린팅사업부</v>
          </cell>
          <cell r="F1397" t="str">
            <v>지원그룹(디지털프린팅사업부)</v>
          </cell>
        </row>
        <row r="1398">
          <cell r="A1398" t="str">
            <v>이소향</v>
          </cell>
          <cell r="B1398" t="str">
            <v>T1(사원)</v>
          </cell>
          <cell r="C1398">
            <v>7710112781025</v>
          </cell>
          <cell r="D1398" t="str">
            <v>디지털미디어총괄</v>
          </cell>
          <cell r="E1398" t="str">
            <v>디지털프린팅사업부</v>
          </cell>
          <cell r="F1398" t="str">
            <v>품질운영그룹(디지털프린팅사업부)</v>
          </cell>
        </row>
        <row r="1399">
          <cell r="A1399" t="str">
            <v>이수경</v>
          </cell>
          <cell r="B1399" t="str">
            <v>E4(선임)</v>
          </cell>
          <cell r="C1399">
            <v>7405012533313</v>
          </cell>
          <cell r="D1399" t="str">
            <v>디지털미디어총괄</v>
          </cell>
          <cell r="E1399" t="str">
            <v>디지털프린팅사업부</v>
          </cell>
          <cell r="F1399" t="str">
            <v>CE그룹(디지털프린팅사업부)</v>
          </cell>
        </row>
        <row r="1400">
          <cell r="A1400" t="str">
            <v>이수민</v>
          </cell>
          <cell r="B1400" t="str">
            <v>M3(사원)</v>
          </cell>
          <cell r="C1400">
            <v>8210042231044</v>
          </cell>
          <cell r="D1400" t="str">
            <v>디지털미디어총괄</v>
          </cell>
          <cell r="E1400" t="str">
            <v>디지털프린팅사업부</v>
          </cell>
          <cell r="F1400" t="str">
            <v>OEM그룹(디지털프린팅사업부)</v>
          </cell>
        </row>
        <row r="1401">
          <cell r="A1401" t="str">
            <v>이수인</v>
          </cell>
          <cell r="B1401" t="str">
            <v>E5(책임)</v>
          </cell>
          <cell r="C1401">
            <v>6603191010632</v>
          </cell>
          <cell r="D1401" t="str">
            <v>디지털미디어총괄</v>
          </cell>
          <cell r="E1401" t="str">
            <v>디지털프린팅사업부</v>
          </cell>
          <cell r="F1401" t="str">
            <v>선행연구팀(디지털프린팅사업부)</v>
          </cell>
        </row>
        <row r="1402">
          <cell r="A1402" t="str">
            <v>이수정</v>
          </cell>
          <cell r="B1402" t="str">
            <v>T5(과장)</v>
          </cell>
          <cell r="C1402">
            <v>6501181797811</v>
          </cell>
          <cell r="D1402" t="str">
            <v>디지털미디어총괄</v>
          </cell>
          <cell r="E1402" t="str">
            <v>디지털프린팅사업부</v>
          </cell>
          <cell r="F1402" t="str">
            <v>제조그룹(디지털프린팅사업부)</v>
          </cell>
        </row>
        <row r="1403">
          <cell r="A1403" t="str">
            <v>이수진</v>
          </cell>
          <cell r="B1403" t="str">
            <v>P1(사원)</v>
          </cell>
          <cell r="C1403">
            <v>8311252726117</v>
          </cell>
          <cell r="D1403" t="str">
            <v>디지털미디어총괄</v>
          </cell>
          <cell r="E1403" t="str">
            <v>디지털프린팅사업부</v>
          </cell>
          <cell r="F1403" t="str">
            <v>SMD제조(디지털프린팅사업부)</v>
          </cell>
        </row>
        <row r="1404">
          <cell r="A1404" t="str">
            <v>이순자</v>
          </cell>
          <cell r="B1404" t="str">
            <v>T2(사원)</v>
          </cell>
          <cell r="C1404">
            <v>8203282453315</v>
          </cell>
          <cell r="D1404" t="str">
            <v>디지털미디어총괄</v>
          </cell>
          <cell r="E1404" t="str">
            <v>디지털프린팅사업부</v>
          </cell>
          <cell r="F1404" t="str">
            <v>CS혁신그룹(디지털프린팅사업부)</v>
          </cell>
        </row>
        <row r="1405">
          <cell r="A1405" t="str">
            <v>이승권</v>
          </cell>
          <cell r="B1405" t="str">
            <v>E5(책임)</v>
          </cell>
          <cell r="C1405">
            <v>7201051069617</v>
          </cell>
          <cell r="D1405" t="str">
            <v>디지털미디어총괄</v>
          </cell>
          <cell r="E1405" t="str">
            <v>디지털프린팅사업부</v>
          </cell>
          <cell r="F1405" t="str">
            <v>EP개발그룹(디지털프린팅사업부)</v>
          </cell>
        </row>
        <row r="1406">
          <cell r="A1406" t="str">
            <v>이승규</v>
          </cell>
          <cell r="B1406" t="str">
            <v>P2(사원)</v>
          </cell>
          <cell r="C1406">
            <v>8007051910710</v>
          </cell>
          <cell r="D1406" t="str">
            <v>디지털미디어총괄</v>
          </cell>
          <cell r="E1406" t="str">
            <v>디지털프린팅사업부</v>
          </cell>
          <cell r="F1406" t="str">
            <v>LBP제조(디지털프린팅사업부)</v>
          </cell>
        </row>
        <row r="1407">
          <cell r="A1407" t="str">
            <v>이승돈</v>
          </cell>
          <cell r="B1407" t="str">
            <v>E5(책임)</v>
          </cell>
          <cell r="C1407">
            <v>7101261010819</v>
          </cell>
          <cell r="D1407" t="str">
            <v>디지털미디어총괄</v>
          </cell>
          <cell r="E1407" t="str">
            <v>디지털프린팅사업부</v>
          </cell>
          <cell r="F1407" t="str">
            <v>S/W개발2그룹(디지털프린팅사업부)</v>
          </cell>
        </row>
        <row r="1408">
          <cell r="A1408" t="str">
            <v>이승면</v>
          </cell>
          <cell r="B1408" t="str">
            <v>E5(책임)</v>
          </cell>
          <cell r="C1408">
            <v>7010301932417</v>
          </cell>
          <cell r="D1408" t="str">
            <v>디지털미디어총괄</v>
          </cell>
          <cell r="E1408" t="str">
            <v>디지털프린팅사업부</v>
          </cell>
          <cell r="F1408" t="str">
            <v>S/W개발1그룹(디지털프린팅사업부)</v>
          </cell>
        </row>
        <row r="1409">
          <cell r="A1409" t="str">
            <v>이승수</v>
          </cell>
          <cell r="B1409" t="str">
            <v>E4(선임)</v>
          </cell>
          <cell r="C1409">
            <v>7701181400911</v>
          </cell>
          <cell r="D1409" t="str">
            <v>디지털미디어총괄</v>
          </cell>
          <cell r="E1409" t="str">
            <v>디지털프린팅사업부</v>
          </cell>
          <cell r="F1409" t="str">
            <v>S/W개발2그룹(디지털프린팅사업부)</v>
          </cell>
        </row>
        <row r="1410">
          <cell r="A1410" t="str">
            <v>이승엽</v>
          </cell>
          <cell r="B1410" t="str">
            <v>E5(책임)</v>
          </cell>
          <cell r="C1410">
            <v>7402281683119</v>
          </cell>
          <cell r="D1410" t="str">
            <v>디지털미디어총괄</v>
          </cell>
          <cell r="E1410" t="str">
            <v>디지털프린팅사업부</v>
          </cell>
          <cell r="F1410" t="str">
            <v>선행2그룹 Lab 1(디지털프린팅사업부)</v>
          </cell>
        </row>
        <row r="1411">
          <cell r="A1411" t="str">
            <v>이승완</v>
          </cell>
          <cell r="B1411" t="str">
            <v>E4(선임)</v>
          </cell>
          <cell r="C1411">
            <v>7402071018921</v>
          </cell>
          <cell r="D1411" t="str">
            <v>디지털미디어총괄</v>
          </cell>
          <cell r="E1411" t="str">
            <v>디지털프린팅사업부</v>
          </cell>
          <cell r="F1411" t="str">
            <v>S/W개발1그룹(디지털프린팅사업부)</v>
          </cell>
        </row>
        <row r="1412">
          <cell r="A1412" t="str">
            <v>이승용</v>
          </cell>
          <cell r="B1412" t="str">
            <v>T2(사원)</v>
          </cell>
          <cell r="C1412">
            <v>7904301464327</v>
          </cell>
          <cell r="D1412" t="str">
            <v>디지털미디어총괄</v>
          </cell>
          <cell r="E1412" t="str">
            <v>디지털프린팅사업부</v>
          </cell>
          <cell r="F1412" t="str">
            <v>품질보증그룹(디지털프린팅사업부)</v>
          </cell>
        </row>
        <row r="1413">
          <cell r="A1413" t="str">
            <v>이승욱</v>
          </cell>
          <cell r="B1413" t="str">
            <v>T3(사원)</v>
          </cell>
          <cell r="C1413">
            <v>8201151691846</v>
          </cell>
          <cell r="D1413" t="str">
            <v>디지털미디어총괄</v>
          </cell>
          <cell r="E1413" t="str">
            <v>디지털프린팅사업부</v>
          </cell>
          <cell r="F1413" t="str">
            <v>품질운영그룹(디지털프린팅사업부)</v>
          </cell>
        </row>
        <row r="1414">
          <cell r="A1414" t="str">
            <v>이승윤</v>
          </cell>
          <cell r="B1414" t="str">
            <v>E5(책임)</v>
          </cell>
          <cell r="C1414">
            <v>6706121036610</v>
          </cell>
          <cell r="D1414" t="str">
            <v>디지털미디어총괄</v>
          </cell>
          <cell r="E1414" t="str">
            <v>디지털프린팅사업부</v>
          </cell>
          <cell r="F1414" t="str">
            <v>상품기획그룹(디지털프린팅사업부)</v>
          </cell>
        </row>
        <row r="1415">
          <cell r="A1415" t="str">
            <v>이승율</v>
          </cell>
          <cell r="B1415" t="str">
            <v>E5(책임)</v>
          </cell>
          <cell r="C1415">
            <v>7509161347732</v>
          </cell>
          <cell r="D1415" t="str">
            <v>디지털미디어총괄</v>
          </cell>
          <cell r="E1415" t="str">
            <v>디지털프린팅사업부</v>
          </cell>
          <cell r="F1415" t="str">
            <v>S/W개발2그룹(디지털프린팅사업부)</v>
          </cell>
        </row>
        <row r="1416">
          <cell r="A1416" t="str">
            <v>이승재</v>
          </cell>
          <cell r="B1416" t="str">
            <v>E5(책임)</v>
          </cell>
          <cell r="C1416">
            <v>6707171690513</v>
          </cell>
          <cell r="D1416" t="str">
            <v>디지털미디어총괄</v>
          </cell>
          <cell r="E1416" t="str">
            <v>디지털프린팅사업부</v>
          </cell>
          <cell r="F1416" t="str">
            <v>상품화개발그룹(디지털프린팅사업부)</v>
          </cell>
        </row>
        <row r="1417">
          <cell r="A1417" t="str">
            <v>이승준</v>
          </cell>
          <cell r="B1417" t="str">
            <v>E3(사원)</v>
          </cell>
          <cell r="C1417">
            <v>7901251727014</v>
          </cell>
          <cell r="D1417" t="str">
            <v>디지털미디어총괄</v>
          </cell>
          <cell r="E1417" t="str">
            <v>디지털프린팅사업부</v>
          </cell>
          <cell r="F1417" t="str">
            <v>선행1그룹 Lab 3(디지털프린팅사업부)</v>
          </cell>
        </row>
        <row r="1418">
          <cell r="A1418" t="str">
            <v>이승학</v>
          </cell>
          <cell r="B1418" t="str">
            <v>E3(사원)</v>
          </cell>
          <cell r="C1418">
            <v>7710071069013</v>
          </cell>
          <cell r="D1418" t="str">
            <v>디지털미디어총괄</v>
          </cell>
          <cell r="E1418" t="str">
            <v>디지털프린팅사업부</v>
          </cell>
          <cell r="F1418" t="str">
            <v>선행2그룹 Lab 3(디지털프린팅사업부)</v>
          </cell>
        </row>
        <row r="1419">
          <cell r="A1419" t="str">
            <v>이승희</v>
          </cell>
          <cell r="B1419" t="str">
            <v>E3(사원)</v>
          </cell>
          <cell r="C1419">
            <v>8112061655115</v>
          </cell>
          <cell r="D1419" t="str">
            <v>디지털미디어총괄</v>
          </cell>
          <cell r="E1419" t="str">
            <v>디지털프린팅사업부</v>
          </cell>
          <cell r="F1419" t="str">
            <v>S/W개발1그룹(디지털프린팅사업부)</v>
          </cell>
        </row>
        <row r="1420">
          <cell r="A1420" t="str">
            <v>이시야마</v>
          </cell>
          <cell r="B1420" t="str">
            <v>촉탁(수석)</v>
          </cell>
          <cell r="C1420">
            <v>5801055101097</v>
          </cell>
          <cell r="D1420" t="str">
            <v>디지털미디어총괄</v>
          </cell>
          <cell r="E1420" t="str">
            <v>디지털프린팅사업부</v>
          </cell>
          <cell r="F1420" t="str">
            <v>선행3그룹 Lab 2(디지털프린팅사업부)</v>
          </cell>
        </row>
        <row r="1421">
          <cell r="A1421" t="str">
            <v>이시욱</v>
          </cell>
          <cell r="B1421" t="str">
            <v>M6(차장)</v>
          </cell>
          <cell r="C1421">
            <v>6308101067114</v>
          </cell>
          <cell r="D1421" t="str">
            <v>디지털미디어총괄</v>
          </cell>
          <cell r="E1421" t="str">
            <v>디지털프린팅사업부</v>
          </cell>
          <cell r="F1421" t="str">
            <v>B2B마케팅그룹(디지털프린팅사업부)</v>
          </cell>
        </row>
        <row r="1422">
          <cell r="A1422" t="str">
            <v>이시은</v>
          </cell>
          <cell r="B1422" t="str">
            <v>M4(대리)</v>
          </cell>
          <cell r="C1422">
            <v>7910012182518</v>
          </cell>
          <cell r="D1422" t="str">
            <v>디지털미디어총괄</v>
          </cell>
          <cell r="E1422" t="str">
            <v>디지털프린팅사업부</v>
          </cell>
          <cell r="F1422" t="str">
            <v>상품기획그룹(디지털프린팅사업부)</v>
          </cell>
        </row>
        <row r="1423">
          <cell r="A1423" t="str">
            <v>이시형</v>
          </cell>
          <cell r="B1423" t="str">
            <v>G6(차장)</v>
          </cell>
          <cell r="C1423">
            <v>6703041673917</v>
          </cell>
          <cell r="D1423" t="str">
            <v>디지털미디어총괄</v>
          </cell>
          <cell r="E1423" t="str">
            <v>디지털프린팅사업부</v>
          </cell>
          <cell r="F1423" t="str">
            <v>경영혁신그룹(디지털프린팅사업부)</v>
          </cell>
        </row>
        <row r="1424">
          <cell r="A1424" t="str">
            <v>이신성</v>
          </cell>
          <cell r="B1424" t="str">
            <v>G3(사원)</v>
          </cell>
          <cell r="C1424">
            <v>7810091927519</v>
          </cell>
          <cell r="D1424" t="str">
            <v>디지털미디어총괄</v>
          </cell>
          <cell r="E1424" t="str">
            <v>디지털프린팅사업부</v>
          </cell>
          <cell r="F1424" t="str">
            <v>서비스기획그룹(디지털프린팅사업부)</v>
          </cell>
        </row>
        <row r="1425">
          <cell r="A1425" t="str">
            <v>이양석</v>
          </cell>
          <cell r="B1425" t="str">
            <v>P3(사원)</v>
          </cell>
          <cell r="C1425">
            <v>7710261638018</v>
          </cell>
          <cell r="D1425" t="str">
            <v>디지털미디어총괄</v>
          </cell>
          <cell r="E1425" t="str">
            <v>디지털프린팅사업부</v>
          </cell>
          <cell r="F1425" t="str">
            <v>SMD제조(디지털프린팅사업부)</v>
          </cell>
        </row>
        <row r="1426">
          <cell r="A1426" t="str">
            <v>이영복</v>
          </cell>
          <cell r="B1426" t="str">
            <v>E5(책임)</v>
          </cell>
          <cell r="C1426">
            <v>7102101709914</v>
          </cell>
          <cell r="D1426" t="str">
            <v>디지털미디어총괄</v>
          </cell>
          <cell r="E1426" t="str">
            <v>디지털프린팅사업부</v>
          </cell>
          <cell r="F1426" t="str">
            <v>상품화개발그룹(디지털프린팅사업부)</v>
          </cell>
        </row>
        <row r="1427">
          <cell r="A1427" t="str">
            <v>이영수</v>
          </cell>
          <cell r="B1427" t="str">
            <v>E5(책임)</v>
          </cell>
          <cell r="C1427">
            <v>7211151057316</v>
          </cell>
          <cell r="D1427" t="str">
            <v>디지털미디어총괄</v>
          </cell>
          <cell r="E1427" t="str">
            <v>디지털프린팅사업부</v>
          </cell>
          <cell r="F1427" t="str">
            <v>선행3그룹 Lab 1(디지털프린팅사업부)</v>
          </cell>
        </row>
        <row r="1428">
          <cell r="A1428" t="str">
            <v>이영순</v>
          </cell>
          <cell r="B1428" t="str">
            <v>E3(사원)</v>
          </cell>
          <cell r="C1428">
            <v>7704152524617</v>
          </cell>
          <cell r="D1428" t="str">
            <v>디지털미디어총괄</v>
          </cell>
          <cell r="E1428" t="str">
            <v>디지털프린팅사업부</v>
          </cell>
          <cell r="F1428" t="str">
            <v>CE그룹(디지털프린팅사업부)</v>
          </cell>
        </row>
        <row r="1429">
          <cell r="A1429" t="str">
            <v>이영식</v>
          </cell>
          <cell r="B1429" t="str">
            <v>T3(사원)</v>
          </cell>
          <cell r="C1429">
            <v>7901111095613</v>
          </cell>
          <cell r="D1429" t="str">
            <v>디지털미디어총괄</v>
          </cell>
          <cell r="E1429" t="str">
            <v>디지털프린팅사업부</v>
          </cell>
          <cell r="F1429" t="str">
            <v>제품기술그룹(디지털프린팅사업부)</v>
          </cell>
        </row>
        <row r="1430">
          <cell r="A1430" t="str">
            <v>이영우</v>
          </cell>
          <cell r="B1430" t="str">
            <v>G5(과장)</v>
          </cell>
          <cell r="C1430">
            <v>6509151811016</v>
          </cell>
          <cell r="D1430" t="str">
            <v>디지털미디어총괄</v>
          </cell>
          <cell r="E1430" t="str">
            <v>디지털프린팅사업부</v>
          </cell>
          <cell r="F1430" t="str">
            <v>인사그룹(디지털프린팅사업부)</v>
          </cell>
        </row>
        <row r="1431">
          <cell r="A1431" t="str">
            <v>이영욱</v>
          </cell>
          <cell r="B1431" t="str">
            <v>T2(사원)</v>
          </cell>
          <cell r="C1431">
            <v>7709051122210</v>
          </cell>
          <cell r="D1431" t="str">
            <v>디지털미디어총괄</v>
          </cell>
          <cell r="E1431" t="str">
            <v>디지털프린팅사업부</v>
          </cell>
          <cell r="F1431" t="str">
            <v>제품기술그룹(디지털프린팅사업부)</v>
          </cell>
        </row>
        <row r="1432">
          <cell r="A1432" t="str">
            <v>이영주</v>
          </cell>
          <cell r="B1432" t="str">
            <v>E3(사원)</v>
          </cell>
          <cell r="C1432">
            <v>8110091143412</v>
          </cell>
          <cell r="D1432" t="str">
            <v>디지털미디어총괄</v>
          </cell>
          <cell r="E1432" t="str">
            <v>디지털프린팅사업부</v>
          </cell>
          <cell r="F1432" t="str">
            <v>상품화개발그룹(디지털프린팅사업부)</v>
          </cell>
        </row>
        <row r="1433">
          <cell r="A1433" t="str">
            <v>이영주</v>
          </cell>
          <cell r="B1433" t="str">
            <v>E3(사원)</v>
          </cell>
          <cell r="C1433">
            <v>7904121030116</v>
          </cell>
          <cell r="D1433" t="str">
            <v>디지털미디어총괄</v>
          </cell>
          <cell r="E1433" t="str">
            <v>디지털프린팅사업부</v>
          </cell>
          <cell r="F1433" t="str">
            <v>S/W개발1그룹(디지털프린팅사업부)</v>
          </cell>
        </row>
        <row r="1434">
          <cell r="A1434" t="str">
            <v>이영훈</v>
          </cell>
          <cell r="B1434" t="str">
            <v>E5(책임)</v>
          </cell>
          <cell r="C1434">
            <v>7012031051418</v>
          </cell>
          <cell r="D1434" t="str">
            <v>디지털미디어총괄</v>
          </cell>
          <cell r="E1434" t="str">
            <v>디지털프린팅사업부</v>
          </cell>
          <cell r="F1434" t="str">
            <v>S/W개발2그룹(디지털프린팅사업부)</v>
          </cell>
        </row>
        <row r="1435">
          <cell r="A1435" t="str">
            <v>이왕수</v>
          </cell>
          <cell r="B1435" t="str">
            <v>E3(사원)</v>
          </cell>
          <cell r="C1435">
            <v>7908111674229</v>
          </cell>
          <cell r="D1435" t="str">
            <v>디지털미디어총괄</v>
          </cell>
          <cell r="E1435" t="str">
            <v>디지털프린팅사업부</v>
          </cell>
          <cell r="F1435" t="str">
            <v>개발운영그룹(디지털프린팅사업부)</v>
          </cell>
        </row>
        <row r="1436">
          <cell r="A1436" t="str">
            <v>이용노</v>
          </cell>
          <cell r="B1436" t="str">
            <v>G5(과장)</v>
          </cell>
          <cell r="C1436">
            <v>7001071252219</v>
          </cell>
          <cell r="D1436" t="str">
            <v>디지털미디어총괄</v>
          </cell>
          <cell r="E1436" t="str">
            <v>디지털프린팅사업부</v>
          </cell>
          <cell r="F1436" t="str">
            <v>제조그룹(디지털프린팅사업부)</v>
          </cell>
        </row>
        <row r="1437">
          <cell r="A1437" t="str">
            <v>이용덕</v>
          </cell>
          <cell r="B1437" t="str">
            <v>E5(책임)</v>
          </cell>
          <cell r="C1437">
            <v>6402011232911</v>
          </cell>
          <cell r="D1437" t="str">
            <v>디지털미디어총괄</v>
          </cell>
          <cell r="E1437" t="str">
            <v>디지털프린팅사업부</v>
          </cell>
          <cell r="F1437" t="str">
            <v>상품화개발그룹(디지털프린팅사업부)</v>
          </cell>
        </row>
        <row r="1438">
          <cell r="A1438" t="str">
            <v>이용완</v>
          </cell>
          <cell r="B1438" t="str">
            <v>G3(사원)</v>
          </cell>
          <cell r="C1438">
            <v>7804151018710</v>
          </cell>
          <cell r="D1438" t="str">
            <v>디지털미디어총괄</v>
          </cell>
          <cell r="E1438" t="str">
            <v>디지털프린팅사업부</v>
          </cell>
          <cell r="F1438" t="str">
            <v>인사그룹(디지털프린팅사업부)</v>
          </cell>
        </row>
        <row r="1439">
          <cell r="A1439" t="str">
            <v>이용현</v>
          </cell>
          <cell r="B1439" t="str">
            <v>E6(수석)</v>
          </cell>
          <cell r="C1439">
            <v>5901091148614</v>
          </cell>
          <cell r="D1439" t="str">
            <v>디지털미디어총괄</v>
          </cell>
          <cell r="E1439" t="str">
            <v>디지털프린팅사업부</v>
          </cell>
          <cell r="F1439" t="str">
            <v>상품화개발그룹(디지털프린팅사업부)</v>
          </cell>
        </row>
        <row r="1440">
          <cell r="A1440" t="str">
            <v>이용훈</v>
          </cell>
          <cell r="B1440" t="str">
            <v>E3(사원)</v>
          </cell>
          <cell r="C1440">
            <v>7811291357517</v>
          </cell>
          <cell r="D1440" t="str">
            <v>디지털미디어총괄</v>
          </cell>
          <cell r="E1440" t="str">
            <v>디지털프린팅사업부</v>
          </cell>
          <cell r="F1440" t="str">
            <v>EP개발그룹(디지털프린팅사업부)</v>
          </cell>
        </row>
        <row r="1441">
          <cell r="A1441" t="str">
            <v>이원규</v>
          </cell>
          <cell r="B1441" t="str">
            <v>E3(사원)</v>
          </cell>
          <cell r="C1441">
            <v>7806301821713</v>
          </cell>
          <cell r="D1441" t="str">
            <v>디지털미디어총괄</v>
          </cell>
          <cell r="E1441" t="str">
            <v>디지털프린팅사업부</v>
          </cell>
          <cell r="F1441" t="str">
            <v>S/W개발2그룹(디지털프린팅사업부)</v>
          </cell>
        </row>
        <row r="1442">
          <cell r="A1442" t="str">
            <v>이원용</v>
          </cell>
          <cell r="B1442" t="str">
            <v>G6(차장)</v>
          </cell>
          <cell r="C1442">
            <v>6307231671216</v>
          </cell>
          <cell r="D1442" t="str">
            <v>디지털미디어총괄</v>
          </cell>
          <cell r="E1442" t="str">
            <v>디지털프린팅사업부</v>
          </cell>
          <cell r="F1442" t="str">
            <v>서비스기획그룹(디지털프린팅사업부)</v>
          </cell>
        </row>
        <row r="1443">
          <cell r="A1443" t="str">
            <v>이원우</v>
          </cell>
          <cell r="B1443" t="str">
            <v>T6(차장)</v>
          </cell>
          <cell r="C1443">
            <v>6406151447718</v>
          </cell>
          <cell r="D1443" t="str">
            <v>디지털미디어총괄</v>
          </cell>
          <cell r="E1443" t="str">
            <v>디지털프린팅사업부</v>
          </cell>
          <cell r="F1443" t="str">
            <v>품질보증그룹(디지털프린팅사업부)</v>
          </cell>
        </row>
        <row r="1444">
          <cell r="A1444" t="str">
            <v>이원욱</v>
          </cell>
          <cell r="B1444" t="str">
            <v>E5(책임)</v>
          </cell>
          <cell r="C1444">
            <v>7201031221126</v>
          </cell>
          <cell r="D1444" t="str">
            <v>디지털미디어총괄</v>
          </cell>
          <cell r="E1444" t="str">
            <v>디지털프린팅사업부</v>
          </cell>
          <cell r="F1444" t="str">
            <v>C-Project T/F(디지털프린팅사업부)</v>
          </cell>
        </row>
        <row r="1445">
          <cell r="A1445" t="str">
            <v>이원제</v>
          </cell>
          <cell r="B1445" t="str">
            <v>E3(사원)</v>
          </cell>
          <cell r="C1445">
            <v>7912251017111</v>
          </cell>
          <cell r="D1445" t="str">
            <v>디지털미디어총괄</v>
          </cell>
          <cell r="E1445" t="str">
            <v>디지털프린팅사업부</v>
          </cell>
          <cell r="F1445" t="str">
            <v>S/W개발1그룹(디지털프린팅사업부)</v>
          </cell>
        </row>
        <row r="1446">
          <cell r="A1446" t="str">
            <v>이원준</v>
          </cell>
          <cell r="B1446" t="str">
            <v>M6(차장)</v>
          </cell>
          <cell r="C1446">
            <v>6804251143417</v>
          </cell>
          <cell r="D1446" t="str">
            <v>디지털미디어총괄</v>
          </cell>
          <cell r="E1446" t="str">
            <v>디지털프린팅사업부</v>
          </cell>
          <cell r="F1446" t="str">
            <v>상품기획그룹(디지털프린팅사업부)</v>
          </cell>
        </row>
        <row r="1447">
          <cell r="A1447" t="str">
            <v>이유빈</v>
          </cell>
          <cell r="B1447" t="str">
            <v>M3(사원)</v>
          </cell>
          <cell r="C1447">
            <v>7804081080416</v>
          </cell>
          <cell r="D1447" t="str">
            <v>디지털미디어총괄</v>
          </cell>
          <cell r="E1447" t="str">
            <v>디지털프린팅사업부</v>
          </cell>
          <cell r="F1447" t="str">
            <v>Global운영그룹(디지털프린팅사업부)</v>
          </cell>
        </row>
        <row r="1448">
          <cell r="A1448" t="str">
            <v>이유용</v>
          </cell>
          <cell r="B1448" t="str">
            <v>G6(차장)</v>
          </cell>
          <cell r="C1448">
            <v>6306081041610</v>
          </cell>
          <cell r="D1448" t="str">
            <v>디지털미디어총괄</v>
          </cell>
          <cell r="E1448" t="str">
            <v>디지털프린팅사업부</v>
          </cell>
          <cell r="F1448" t="str">
            <v>C-Project T/F(디지털프린팅사업부)</v>
          </cell>
        </row>
        <row r="1449">
          <cell r="A1449" t="str">
            <v>이윤</v>
          </cell>
          <cell r="B1449" t="str">
            <v>E4(선임)</v>
          </cell>
          <cell r="C1449">
            <v>7904092691918</v>
          </cell>
          <cell r="D1449" t="str">
            <v>디지털미디어총괄</v>
          </cell>
          <cell r="E1449" t="str">
            <v>디지털프린팅사업부</v>
          </cell>
          <cell r="F1449" t="str">
            <v>CE그룹(디지털프린팅사업부)</v>
          </cell>
        </row>
        <row r="1450">
          <cell r="A1450" t="str">
            <v>이윤걸</v>
          </cell>
          <cell r="B1450" t="str">
            <v>T1(사원)</v>
          </cell>
          <cell r="C1450">
            <v>8611131685616</v>
          </cell>
          <cell r="D1450" t="str">
            <v>디지털미디어총괄</v>
          </cell>
          <cell r="E1450" t="str">
            <v>디지털프린팅사업부</v>
          </cell>
          <cell r="F1450" t="str">
            <v>품질운영그룹(디지털프린팅사업부)</v>
          </cell>
        </row>
        <row r="1451">
          <cell r="A1451" t="str">
            <v>이윤근</v>
          </cell>
          <cell r="B1451" t="str">
            <v>T3(사원)</v>
          </cell>
          <cell r="C1451">
            <v>7901081111013</v>
          </cell>
          <cell r="D1451" t="str">
            <v>디지털미디어총괄</v>
          </cell>
          <cell r="E1451" t="str">
            <v>디지털프린팅사업부</v>
          </cell>
          <cell r="F1451" t="str">
            <v>품질운영그룹(디지털프린팅사업부)</v>
          </cell>
        </row>
        <row r="1452">
          <cell r="A1452" t="str">
            <v>이윤석</v>
          </cell>
          <cell r="B1452" t="str">
            <v>G6(차장)</v>
          </cell>
          <cell r="C1452">
            <v>6303301052710</v>
          </cell>
          <cell r="D1452" t="str">
            <v>디지털미디어총괄</v>
          </cell>
          <cell r="E1452" t="str">
            <v>디지털프린팅사업부</v>
          </cell>
          <cell r="F1452" t="str">
            <v>경영혁신그룹(디지털프린팅사업부)</v>
          </cell>
        </row>
        <row r="1453">
          <cell r="A1453" t="str">
            <v>이윤태</v>
          </cell>
          <cell r="B1453" t="str">
            <v>E6(수석)</v>
          </cell>
          <cell r="C1453">
            <v>6209031009135</v>
          </cell>
          <cell r="D1453" t="str">
            <v>디지털미디어총괄</v>
          </cell>
          <cell r="E1453" t="str">
            <v>디지털프린팅사업부</v>
          </cell>
          <cell r="F1453" t="str">
            <v>선행2그룹 Lab 1(디지털프린팅사업부)</v>
          </cell>
        </row>
        <row r="1454">
          <cell r="A1454" t="str">
            <v>이융규</v>
          </cell>
          <cell r="B1454" t="str">
            <v>T3(사원)</v>
          </cell>
          <cell r="C1454">
            <v>7712131894337</v>
          </cell>
          <cell r="D1454" t="str">
            <v>디지털미디어총괄</v>
          </cell>
          <cell r="E1454" t="str">
            <v>디지털프린팅사업부</v>
          </cell>
          <cell r="F1454" t="str">
            <v>SMD제조(디지털프린팅사업부)</v>
          </cell>
        </row>
        <row r="1455">
          <cell r="A1455" t="str">
            <v>이은미</v>
          </cell>
          <cell r="B1455" t="str">
            <v>P1(사원)</v>
          </cell>
          <cell r="C1455">
            <v>7705262925412</v>
          </cell>
          <cell r="D1455" t="str">
            <v>디지털미디어총괄</v>
          </cell>
          <cell r="E1455" t="str">
            <v>디지털프린팅사업부</v>
          </cell>
          <cell r="F1455" t="str">
            <v>LBP제조(디지털프린팅사업부)</v>
          </cell>
        </row>
        <row r="1456">
          <cell r="A1456" t="str">
            <v>이은숙</v>
          </cell>
          <cell r="B1456" t="str">
            <v>G2(사원)</v>
          </cell>
          <cell r="C1456">
            <v>8111202817511</v>
          </cell>
          <cell r="D1456" t="str">
            <v>디지털미디어총괄</v>
          </cell>
          <cell r="E1456" t="str">
            <v>디지털프린팅사업부</v>
          </cell>
          <cell r="F1456" t="str">
            <v>제조그룹(디지털프린팅사업부)</v>
          </cell>
        </row>
        <row r="1457">
          <cell r="A1457" t="str">
            <v>이은주</v>
          </cell>
          <cell r="B1457" t="str">
            <v>P2(사원)</v>
          </cell>
          <cell r="C1457">
            <v>8105202114917</v>
          </cell>
          <cell r="D1457" t="str">
            <v>디지털미디어총괄</v>
          </cell>
          <cell r="E1457" t="str">
            <v>디지털프린팅사업부</v>
          </cell>
          <cell r="F1457" t="str">
            <v>LBP제조(디지털프린팅사업부)</v>
          </cell>
        </row>
        <row r="1458">
          <cell r="A1458" t="str">
            <v>이을환</v>
          </cell>
          <cell r="B1458" t="str">
            <v>E5(책임)</v>
          </cell>
          <cell r="C1458">
            <v>7008201850821</v>
          </cell>
          <cell r="D1458" t="str">
            <v>디지털미디어총괄</v>
          </cell>
          <cell r="E1458" t="str">
            <v>디지털프린팅사업부</v>
          </cell>
          <cell r="F1458" t="str">
            <v>선행2그룹 Lab 1(디지털프린팅사업부)</v>
          </cell>
        </row>
        <row r="1459">
          <cell r="A1459" t="str">
            <v>이의춘</v>
          </cell>
          <cell r="B1459" t="str">
            <v>E4(선임)</v>
          </cell>
          <cell r="C1459">
            <v>7409091069422</v>
          </cell>
          <cell r="D1459" t="str">
            <v>디지털미디어총괄</v>
          </cell>
          <cell r="E1459" t="str">
            <v>디지털프린팅사업부</v>
          </cell>
          <cell r="F1459" t="str">
            <v>C-Project T/F(디지털프린팅사업부)</v>
          </cell>
        </row>
        <row r="1460">
          <cell r="A1460" t="str">
            <v>이인석</v>
          </cell>
          <cell r="B1460" t="str">
            <v>M6(차장)</v>
          </cell>
          <cell r="C1460">
            <v>6606101006130</v>
          </cell>
          <cell r="D1460" t="str">
            <v>디지털미디어총괄</v>
          </cell>
          <cell r="E1460" t="str">
            <v>디지털프린팅사업부</v>
          </cell>
          <cell r="F1460" t="str">
            <v>APO(디지털프린팅사업부)</v>
          </cell>
        </row>
        <row r="1461">
          <cell r="A1461" t="str">
            <v>이인성</v>
          </cell>
          <cell r="B1461" t="str">
            <v>E3(사원)</v>
          </cell>
          <cell r="C1461">
            <v>7703191528014</v>
          </cell>
          <cell r="D1461" t="str">
            <v>디지털미디어총괄</v>
          </cell>
          <cell r="E1461" t="str">
            <v>디지털프린팅사업부</v>
          </cell>
          <cell r="F1461" t="str">
            <v>CE그룹(디지털프린팅사업부)</v>
          </cell>
        </row>
        <row r="1462">
          <cell r="A1462" t="str">
            <v>이인수</v>
          </cell>
          <cell r="B1462" t="str">
            <v>M6(차장)</v>
          </cell>
          <cell r="C1462">
            <v>6403281058011</v>
          </cell>
          <cell r="D1462" t="str">
            <v>디지털미디어총괄</v>
          </cell>
          <cell r="E1462" t="str">
            <v>디지털프린팅사업부</v>
          </cell>
          <cell r="F1462" t="str">
            <v>B2B마케팅그룹(디지털프린팅사업부)</v>
          </cell>
        </row>
        <row r="1463">
          <cell r="A1463" t="str">
            <v>이인수</v>
          </cell>
          <cell r="B1463" t="str">
            <v>E4(선임)</v>
          </cell>
          <cell r="C1463">
            <v>7509081036617</v>
          </cell>
          <cell r="D1463" t="str">
            <v>디지털미디어총괄</v>
          </cell>
          <cell r="E1463" t="str">
            <v>디지털프린팅사업부</v>
          </cell>
          <cell r="F1463" t="str">
            <v>선행3그룹 Lab 1(디지털프린팅사업부)</v>
          </cell>
        </row>
        <row r="1464">
          <cell r="A1464" t="str">
            <v>이인주</v>
          </cell>
          <cell r="B1464" t="str">
            <v>T3(사원)</v>
          </cell>
          <cell r="C1464">
            <v>8008241683811</v>
          </cell>
          <cell r="D1464" t="str">
            <v>디지털미디어총괄</v>
          </cell>
          <cell r="E1464" t="str">
            <v>디지털프린팅사업부</v>
          </cell>
          <cell r="F1464" t="str">
            <v>제품기술그룹(디지털프린팅사업부)</v>
          </cell>
        </row>
        <row r="1465">
          <cell r="A1465" t="str">
            <v>이인호</v>
          </cell>
          <cell r="B1465" t="str">
            <v>E5(책임)</v>
          </cell>
          <cell r="C1465">
            <v>7211071895012</v>
          </cell>
          <cell r="D1465" t="str">
            <v>디지털미디어총괄</v>
          </cell>
          <cell r="E1465" t="str">
            <v>디지털프린팅사업부</v>
          </cell>
          <cell r="F1465" t="str">
            <v>선행연구팀(디지털프린팅사업부)</v>
          </cell>
        </row>
        <row r="1466">
          <cell r="A1466" t="str">
            <v>이일례</v>
          </cell>
          <cell r="B1466" t="str">
            <v>G2(사원)</v>
          </cell>
          <cell r="C1466">
            <v>7703102640217</v>
          </cell>
          <cell r="D1466" t="str">
            <v>디지털미디어총괄</v>
          </cell>
          <cell r="E1466" t="str">
            <v>디지털프린팅사업부</v>
          </cell>
          <cell r="F1466" t="str">
            <v>조달구매그룹(디지털프린팅사업부)</v>
          </cell>
        </row>
        <row r="1467">
          <cell r="A1467" t="str">
            <v>이일수</v>
          </cell>
          <cell r="B1467" t="str">
            <v>E4(선임)</v>
          </cell>
          <cell r="C1467">
            <v>7404211386126</v>
          </cell>
          <cell r="D1467" t="str">
            <v>디지털미디어총괄</v>
          </cell>
          <cell r="E1467" t="str">
            <v>디지털프린팅사업부</v>
          </cell>
          <cell r="F1467" t="str">
            <v>S/W개발2그룹(디지털프린팅사업부)</v>
          </cell>
        </row>
        <row r="1468">
          <cell r="A1468" t="str">
            <v>이장재</v>
          </cell>
          <cell r="B1468" t="str">
            <v>전무</v>
          </cell>
          <cell r="C1468">
            <v>5501141058330</v>
          </cell>
          <cell r="D1468" t="str">
            <v>디지털미디어총괄</v>
          </cell>
          <cell r="E1468" t="str">
            <v>디지털프린팅사업부</v>
          </cell>
          <cell r="F1468" t="str">
            <v>전략마케팅팀(디지털프린팅사업부)</v>
          </cell>
        </row>
        <row r="1469">
          <cell r="A1469" t="str">
            <v>이재규</v>
          </cell>
          <cell r="B1469" t="str">
            <v>E3(사원)</v>
          </cell>
          <cell r="C1469">
            <v>8002171041127</v>
          </cell>
          <cell r="D1469" t="str">
            <v>디지털미디어총괄</v>
          </cell>
          <cell r="E1469" t="str">
            <v>디지털프린팅사업부</v>
          </cell>
          <cell r="F1469" t="str">
            <v>선행1그룹 Lab 4(디지털프린팅사업부)</v>
          </cell>
        </row>
        <row r="1470">
          <cell r="A1470" t="str">
            <v>이재민</v>
          </cell>
          <cell r="B1470" t="str">
            <v>M6(차장)</v>
          </cell>
          <cell r="C1470">
            <v>6709101550418</v>
          </cell>
          <cell r="D1470" t="str">
            <v>디지털미디어총괄</v>
          </cell>
          <cell r="E1470" t="str">
            <v>디지털프린팅사업부</v>
          </cell>
          <cell r="F1470" t="str">
            <v>전략마케팅팀(디지털프린팅사업부)</v>
          </cell>
        </row>
        <row r="1471">
          <cell r="A1471" t="str">
            <v>이재상</v>
          </cell>
          <cell r="B1471" t="str">
            <v>E3(사원)</v>
          </cell>
          <cell r="C1471">
            <v>7812221454629</v>
          </cell>
          <cell r="D1471" t="str">
            <v>디지털미디어총괄</v>
          </cell>
          <cell r="E1471" t="str">
            <v>디지털프린팅사업부</v>
          </cell>
          <cell r="F1471" t="str">
            <v>상품화개발그룹(디지털프린팅사업부)</v>
          </cell>
        </row>
        <row r="1472">
          <cell r="A1472" t="str">
            <v>이재성</v>
          </cell>
          <cell r="B1472" t="str">
            <v>E5(책임)</v>
          </cell>
          <cell r="C1472">
            <v>7111161229818</v>
          </cell>
          <cell r="D1472" t="str">
            <v>디지털미디어총괄</v>
          </cell>
          <cell r="E1472" t="str">
            <v>디지털프린팅사업부</v>
          </cell>
          <cell r="F1472" t="str">
            <v>선행2그룹 Lab 1(디지털프린팅사업부)</v>
          </cell>
        </row>
        <row r="1473">
          <cell r="A1473" t="str">
            <v>이재열</v>
          </cell>
          <cell r="B1473" t="str">
            <v>E4(선임)</v>
          </cell>
          <cell r="C1473">
            <v>7311111010614</v>
          </cell>
          <cell r="D1473" t="str">
            <v>디지털미디어총괄</v>
          </cell>
          <cell r="E1473" t="str">
            <v>디지털프린팅사업부</v>
          </cell>
          <cell r="F1473" t="str">
            <v>선행2그룹 Lab 1(디지털프린팅사업부)</v>
          </cell>
        </row>
        <row r="1474">
          <cell r="A1474" t="str">
            <v>이재영</v>
          </cell>
          <cell r="B1474" t="str">
            <v>G3(사원)</v>
          </cell>
          <cell r="C1474">
            <v>8302131552615</v>
          </cell>
          <cell r="D1474" t="str">
            <v>디지털미디어총괄</v>
          </cell>
          <cell r="E1474" t="str">
            <v>디지털프린팅사업부</v>
          </cell>
          <cell r="F1474" t="str">
            <v>연수생(디지털프린팅사업부)</v>
          </cell>
        </row>
        <row r="1475">
          <cell r="A1475" t="str">
            <v>이재욱</v>
          </cell>
          <cell r="B1475" t="str">
            <v>E3(사원)</v>
          </cell>
          <cell r="C1475">
            <v>8009121149710</v>
          </cell>
          <cell r="D1475" t="str">
            <v>디지털미디어총괄</v>
          </cell>
          <cell r="E1475" t="str">
            <v>디지털프린팅사업부</v>
          </cell>
          <cell r="F1475" t="str">
            <v>C-Project T/F(디지털프린팅사업부)</v>
          </cell>
        </row>
        <row r="1476">
          <cell r="A1476" t="str">
            <v>이재윤</v>
          </cell>
          <cell r="B1476" t="str">
            <v>E3(사원)</v>
          </cell>
          <cell r="C1476">
            <v>7809151080919</v>
          </cell>
          <cell r="D1476" t="str">
            <v>디지털미디어총괄</v>
          </cell>
          <cell r="E1476" t="str">
            <v>디지털프린팅사업부</v>
          </cell>
          <cell r="F1476" t="str">
            <v>상품화개발그룹(디지털프린팅사업부)</v>
          </cell>
        </row>
        <row r="1477">
          <cell r="A1477" t="str">
            <v>이재윤</v>
          </cell>
          <cell r="B1477" t="str">
            <v>E3(사원)</v>
          </cell>
          <cell r="C1477">
            <v>7705291058314</v>
          </cell>
          <cell r="D1477" t="str">
            <v>디지털미디어총괄</v>
          </cell>
          <cell r="E1477" t="str">
            <v>디지털프린팅사업부</v>
          </cell>
          <cell r="F1477" t="str">
            <v>S/W개발2그룹(디지털프린팅사업부)</v>
          </cell>
        </row>
        <row r="1478">
          <cell r="A1478" t="str">
            <v>이재율</v>
          </cell>
          <cell r="B1478" t="str">
            <v>G5(과장)</v>
          </cell>
          <cell r="C1478">
            <v>6801181113519</v>
          </cell>
          <cell r="D1478" t="str">
            <v>디지털미디어총괄</v>
          </cell>
          <cell r="E1478" t="str">
            <v>디지털프린팅사업부</v>
          </cell>
          <cell r="F1478" t="str">
            <v>생산관리(디지털프린팅사업부)</v>
          </cell>
        </row>
        <row r="1479">
          <cell r="A1479" t="str">
            <v>이재은</v>
          </cell>
          <cell r="B1479" t="str">
            <v>T5(과장)</v>
          </cell>
          <cell r="C1479">
            <v>7103291628210</v>
          </cell>
          <cell r="D1479" t="str">
            <v>디지털미디어총괄</v>
          </cell>
          <cell r="E1479" t="str">
            <v>디지털프린팅사업부</v>
          </cell>
          <cell r="F1479" t="str">
            <v>제조그룹(디지털프린팅사업부)</v>
          </cell>
        </row>
        <row r="1480">
          <cell r="A1480" t="str">
            <v>이재인</v>
          </cell>
          <cell r="B1480" t="str">
            <v>E4(선임)</v>
          </cell>
          <cell r="C1480">
            <v>7802021041611</v>
          </cell>
          <cell r="D1480" t="str">
            <v>디지털미디어총괄</v>
          </cell>
          <cell r="E1480" t="str">
            <v>디지털프린팅사업부</v>
          </cell>
          <cell r="F1480" t="str">
            <v>S/W개발2그룹(디지털프린팅사업부)</v>
          </cell>
        </row>
        <row r="1481">
          <cell r="A1481" t="str">
            <v>이재진</v>
          </cell>
          <cell r="B1481" t="str">
            <v>E2(사원)</v>
          </cell>
          <cell r="C1481">
            <v>8101011815116</v>
          </cell>
          <cell r="D1481" t="str">
            <v>디지털미디어총괄</v>
          </cell>
          <cell r="E1481" t="str">
            <v>디지털프린팅사업부</v>
          </cell>
          <cell r="F1481" t="str">
            <v>CE그룹(디지털프린팅사업부)</v>
          </cell>
        </row>
        <row r="1482">
          <cell r="A1482" t="str">
            <v>이재철</v>
          </cell>
          <cell r="B1482" t="str">
            <v>E5(책임)</v>
          </cell>
          <cell r="C1482">
            <v>6903061379618</v>
          </cell>
          <cell r="D1482" t="str">
            <v>디지털미디어총괄</v>
          </cell>
          <cell r="E1482" t="str">
            <v>디지털프린팅사업부</v>
          </cell>
          <cell r="F1482" t="str">
            <v>선행3그룹 Lab 1(디지털프린팅사업부)</v>
          </cell>
        </row>
        <row r="1483">
          <cell r="A1483" t="str">
            <v>이재학</v>
          </cell>
          <cell r="B1483" t="str">
            <v>T6(차장)</v>
          </cell>
          <cell r="C1483">
            <v>6105231802919</v>
          </cell>
          <cell r="D1483" t="str">
            <v>디지털미디어총괄</v>
          </cell>
          <cell r="E1483" t="str">
            <v>디지털프린팅사업부</v>
          </cell>
          <cell r="F1483" t="str">
            <v>제조그룹(디지털프린팅사업부)</v>
          </cell>
        </row>
        <row r="1484">
          <cell r="A1484" t="str">
            <v>이재학</v>
          </cell>
          <cell r="B1484" t="str">
            <v>T6(차장)</v>
          </cell>
          <cell r="C1484">
            <v>5912181906016</v>
          </cell>
          <cell r="D1484" t="str">
            <v>디지털미디어총괄</v>
          </cell>
          <cell r="E1484" t="str">
            <v>디지털프린팅사업부</v>
          </cell>
          <cell r="F1484" t="str">
            <v>제품기술그룹(디지털프린팅사업부)</v>
          </cell>
        </row>
        <row r="1485">
          <cell r="A1485" t="str">
            <v>이재호</v>
          </cell>
          <cell r="B1485" t="str">
            <v>E4(선임)</v>
          </cell>
          <cell r="C1485">
            <v>7707061009514</v>
          </cell>
          <cell r="D1485" t="str">
            <v>디지털미디어총괄</v>
          </cell>
          <cell r="E1485" t="str">
            <v>디지털프린팅사업부</v>
          </cell>
          <cell r="F1485" t="str">
            <v>상품화개발그룹(디지털프린팅사업부)</v>
          </cell>
        </row>
        <row r="1486">
          <cell r="A1486" t="str">
            <v>이재훈</v>
          </cell>
          <cell r="B1486" t="str">
            <v>P4(대리)</v>
          </cell>
          <cell r="C1486">
            <v>7309131802812</v>
          </cell>
          <cell r="D1486" t="str">
            <v>디지털미디어총괄</v>
          </cell>
          <cell r="E1486" t="str">
            <v>디지털프린팅사업부</v>
          </cell>
          <cell r="F1486" t="str">
            <v>SMD제조(디지털프린팅사업부)</v>
          </cell>
        </row>
        <row r="1487">
          <cell r="A1487" t="str">
            <v>이재훈</v>
          </cell>
          <cell r="B1487" t="str">
            <v>M4(대리)</v>
          </cell>
          <cell r="C1487">
            <v>7603231148420</v>
          </cell>
          <cell r="D1487" t="str">
            <v>디지털미디어총괄</v>
          </cell>
          <cell r="E1487" t="str">
            <v>디지털프린팅사업부</v>
          </cell>
          <cell r="F1487" t="str">
            <v>Printing Supplies팀(디지털프린팅사업부)</v>
          </cell>
        </row>
        <row r="1488">
          <cell r="A1488" t="str">
            <v>이정민</v>
          </cell>
          <cell r="B1488" t="str">
            <v>T4(대리)</v>
          </cell>
          <cell r="C1488">
            <v>7812051912511</v>
          </cell>
          <cell r="D1488" t="str">
            <v>디지털미디어총괄</v>
          </cell>
          <cell r="E1488" t="str">
            <v>디지털프린팅사업부</v>
          </cell>
          <cell r="F1488" t="str">
            <v>SMD제조(디지털프린팅사업부)</v>
          </cell>
        </row>
        <row r="1489">
          <cell r="A1489" t="str">
            <v>이정백</v>
          </cell>
          <cell r="B1489" t="str">
            <v>E5(책임)</v>
          </cell>
          <cell r="C1489">
            <v>7201081108816</v>
          </cell>
          <cell r="D1489" t="str">
            <v>디지털미디어총괄</v>
          </cell>
          <cell r="E1489" t="str">
            <v>디지털프린팅사업부</v>
          </cell>
          <cell r="F1489" t="str">
            <v>상품화개발그룹(디지털프린팅사업부)</v>
          </cell>
        </row>
        <row r="1490">
          <cell r="A1490" t="str">
            <v>이정석</v>
          </cell>
          <cell r="B1490" t="str">
            <v>T6(차장)</v>
          </cell>
          <cell r="C1490">
            <v>6503201781015</v>
          </cell>
          <cell r="D1490" t="str">
            <v>디지털미디어총괄</v>
          </cell>
          <cell r="E1490" t="str">
            <v>디지털프린팅사업부</v>
          </cell>
          <cell r="F1490" t="str">
            <v>품질운영그룹(디지털프린팅사업부)</v>
          </cell>
        </row>
        <row r="1491">
          <cell r="A1491" t="str">
            <v>이정식</v>
          </cell>
          <cell r="B1491" t="str">
            <v>E3(사원)</v>
          </cell>
          <cell r="C1491">
            <v>8201051245816</v>
          </cell>
          <cell r="D1491" t="str">
            <v>디지털미디어총괄</v>
          </cell>
          <cell r="E1491" t="str">
            <v>디지털프린팅사업부</v>
          </cell>
          <cell r="F1491" t="str">
            <v>상품화개발그룹(디지털프린팅사업부)</v>
          </cell>
        </row>
        <row r="1492">
          <cell r="A1492" t="str">
            <v>이정아</v>
          </cell>
          <cell r="B1492" t="str">
            <v>P2(사원)</v>
          </cell>
          <cell r="C1492">
            <v>7902012094849</v>
          </cell>
          <cell r="D1492" t="str">
            <v>디지털미디어총괄</v>
          </cell>
          <cell r="E1492" t="str">
            <v>디지털프린팅사업부</v>
          </cell>
          <cell r="F1492" t="str">
            <v>LBP제조(디지털프린팅사업부)</v>
          </cell>
        </row>
        <row r="1493">
          <cell r="A1493" t="str">
            <v>이정원</v>
          </cell>
          <cell r="B1493" t="str">
            <v>촉탁(수석)</v>
          </cell>
          <cell r="C1493">
            <v>5605191030418</v>
          </cell>
          <cell r="D1493" t="str">
            <v>디지털미디어총괄</v>
          </cell>
          <cell r="E1493" t="str">
            <v>디지털프린팅사업부</v>
          </cell>
          <cell r="F1493" t="str">
            <v>선행3그룹 Lab 2(디지털프린팅사업부)</v>
          </cell>
        </row>
        <row r="1494">
          <cell r="A1494" t="str">
            <v>이정재</v>
          </cell>
          <cell r="B1494" t="str">
            <v>E5(책임)</v>
          </cell>
          <cell r="C1494">
            <v>6401101023912</v>
          </cell>
          <cell r="D1494" t="str">
            <v>디지털미디어총괄</v>
          </cell>
          <cell r="E1494" t="str">
            <v>디지털프린팅사업부</v>
          </cell>
          <cell r="F1494" t="str">
            <v>C-Project T/F(디지털프린팅사업부)</v>
          </cell>
        </row>
        <row r="1495">
          <cell r="A1495" t="str">
            <v>이정현</v>
          </cell>
          <cell r="B1495" t="str">
            <v>P1(사원)</v>
          </cell>
          <cell r="C1495">
            <v>8105301029730</v>
          </cell>
          <cell r="D1495" t="str">
            <v>디지털미디어총괄</v>
          </cell>
          <cell r="E1495" t="str">
            <v>디지털프린팅사업부</v>
          </cell>
          <cell r="F1495" t="str">
            <v>LBP제조(디지털프린팅사업부)</v>
          </cell>
        </row>
        <row r="1496">
          <cell r="A1496" t="str">
            <v>이정현</v>
          </cell>
          <cell r="B1496" t="str">
            <v>E3(사원)</v>
          </cell>
          <cell r="C1496">
            <v>8303122226512</v>
          </cell>
          <cell r="D1496" t="str">
            <v>디지털미디어총괄</v>
          </cell>
          <cell r="E1496" t="str">
            <v>디지털프린팅사업부</v>
          </cell>
          <cell r="F1496" t="str">
            <v>선행3그룹 Lab 2(디지털프린팅사업부)</v>
          </cell>
        </row>
        <row r="1497">
          <cell r="A1497" t="str">
            <v>이정화</v>
          </cell>
          <cell r="B1497" t="str">
            <v>E5(책임)</v>
          </cell>
          <cell r="C1497">
            <v>7405122471115</v>
          </cell>
          <cell r="D1497" t="str">
            <v>디지털미디어총괄</v>
          </cell>
          <cell r="E1497" t="str">
            <v>디지털프린팅사업부</v>
          </cell>
          <cell r="F1497" t="str">
            <v>선행3그룹 Lab 1(디지털프린팅사업부)</v>
          </cell>
        </row>
        <row r="1498">
          <cell r="A1498" t="str">
            <v>이정훈</v>
          </cell>
          <cell r="B1498" t="str">
            <v>G3(사원)</v>
          </cell>
          <cell r="C1498">
            <v>7905271390130</v>
          </cell>
          <cell r="D1498" t="str">
            <v>디지털미디어총괄</v>
          </cell>
          <cell r="E1498" t="str">
            <v>디지털프린팅사업부</v>
          </cell>
          <cell r="F1498" t="str">
            <v>인사그룹(디지털프린팅사업부)</v>
          </cell>
        </row>
        <row r="1499">
          <cell r="A1499" t="str">
            <v>이제윤</v>
          </cell>
          <cell r="B1499" t="str">
            <v>E3(사원)</v>
          </cell>
          <cell r="C1499">
            <v>7606151075318</v>
          </cell>
          <cell r="D1499" t="str">
            <v>디지털미디어총괄</v>
          </cell>
          <cell r="E1499" t="str">
            <v>디지털프린팅사업부</v>
          </cell>
          <cell r="F1499" t="str">
            <v>선행3그룹 Lab 1(디지털프린팅사업부)</v>
          </cell>
        </row>
        <row r="1500">
          <cell r="A1500" t="str">
            <v>이종남</v>
          </cell>
          <cell r="B1500" t="str">
            <v>E4(선임)</v>
          </cell>
          <cell r="C1500">
            <v>7903051727518</v>
          </cell>
          <cell r="D1500" t="str">
            <v>디지털미디어총괄</v>
          </cell>
          <cell r="E1500" t="str">
            <v>디지털프린팅사업부</v>
          </cell>
          <cell r="F1500" t="str">
            <v>S/W개발2그룹(디지털프린팅사업부)</v>
          </cell>
        </row>
        <row r="1501">
          <cell r="A1501" t="str">
            <v>이종민</v>
          </cell>
          <cell r="B1501" t="str">
            <v>E4(선임)</v>
          </cell>
          <cell r="C1501">
            <v>7211271918714</v>
          </cell>
          <cell r="D1501" t="str">
            <v>디지털미디어총괄</v>
          </cell>
          <cell r="E1501" t="str">
            <v>디지털프린팅사업부</v>
          </cell>
          <cell r="F1501" t="str">
            <v>선행1그룹 Lab 2(디지털프린팅사업부)</v>
          </cell>
        </row>
        <row r="1502">
          <cell r="A1502" t="str">
            <v>이종승</v>
          </cell>
          <cell r="B1502" t="str">
            <v>E5(책임)</v>
          </cell>
          <cell r="C1502">
            <v>7207131069318</v>
          </cell>
          <cell r="D1502" t="str">
            <v>디지털미디어총괄</v>
          </cell>
          <cell r="E1502" t="str">
            <v>디지털프린팅사업부</v>
          </cell>
          <cell r="F1502" t="str">
            <v>선행2그룹 Lab 1(디지털프린팅사업부)</v>
          </cell>
        </row>
        <row r="1503">
          <cell r="A1503" t="str">
            <v>이종열</v>
          </cell>
          <cell r="B1503" t="str">
            <v>T5(과장)</v>
          </cell>
          <cell r="C1503">
            <v>7012101691010</v>
          </cell>
          <cell r="D1503" t="str">
            <v>디지털미디어총괄</v>
          </cell>
          <cell r="E1503" t="str">
            <v>디지털프린팅사업부</v>
          </cell>
          <cell r="F1503" t="str">
            <v>제품기술그룹(디지털프린팅사업부)</v>
          </cell>
        </row>
        <row r="1504">
          <cell r="A1504" t="str">
            <v>이종완</v>
          </cell>
          <cell r="B1504" t="str">
            <v>E4(선임)</v>
          </cell>
          <cell r="C1504">
            <v>7706241357512</v>
          </cell>
          <cell r="D1504" t="str">
            <v>디지털미디어총괄</v>
          </cell>
          <cell r="E1504" t="str">
            <v>디지털프린팅사업부</v>
          </cell>
          <cell r="F1504" t="str">
            <v>상품화개발그룹(디지털프린팅사업부)</v>
          </cell>
        </row>
        <row r="1505">
          <cell r="A1505" t="str">
            <v>이종우</v>
          </cell>
          <cell r="B1505" t="str">
            <v>E3(사원)</v>
          </cell>
          <cell r="C1505">
            <v>7808031155413</v>
          </cell>
          <cell r="D1505" t="str">
            <v>디지털미디어총괄</v>
          </cell>
          <cell r="E1505" t="str">
            <v>디지털프린팅사업부</v>
          </cell>
          <cell r="F1505" t="str">
            <v>EP개발그룹(디지털프린팅사업부)</v>
          </cell>
        </row>
        <row r="1506">
          <cell r="A1506" t="str">
            <v>이종원</v>
          </cell>
          <cell r="B1506" t="str">
            <v>T6(차장)</v>
          </cell>
          <cell r="C1506">
            <v>6303081796517</v>
          </cell>
          <cell r="D1506" t="str">
            <v>디지털미디어총괄</v>
          </cell>
          <cell r="E1506" t="str">
            <v>디지털프린팅사업부</v>
          </cell>
          <cell r="F1506" t="str">
            <v>SMD제조(디지털프린팅사업부)</v>
          </cell>
        </row>
        <row r="1507">
          <cell r="A1507" t="str">
            <v>이종인</v>
          </cell>
          <cell r="B1507" t="str">
            <v>E5(책임)</v>
          </cell>
          <cell r="C1507">
            <v>7007011064037</v>
          </cell>
          <cell r="D1507" t="str">
            <v>디지털미디어총괄</v>
          </cell>
          <cell r="E1507" t="str">
            <v>디지털프린팅사업부</v>
          </cell>
          <cell r="F1507" t="str">
            <v>선행3그룹 Lab 1(디지털프린팅사업부)</v>
          </cell>
        </row>
        <row r="1508">
          <cell r="A1508" t="str">
            <v>이종일</v>
          </cell>
          <cell r="B1508" t="str">
            <v>M6(차장)</v>
          </cell>
          <cell r="C1508">
            <v>6504241063619</v>
          </cell>
          <cell r="D1508" t="str">
            <v>디지털미디어총괄</v>
          </cell>
          <cell r="E1508" t="str">
            <v>디지털프린팅사업부</v>
          </cell>
          <cell r="F1508" t="str">
            <v>B2B마케팅그룹(디지털프린팅사업부)</v>
          </cell>
        </row>
        <row r="1509">
          <cell r="A1509" t="str">
            <v>이종현</v>
          </cell>
          <cell r="B1509" t="str">
            <v>E5(책임)</v>
          </cell>
          <cell r="C1509">
            <v>7109031481419</v>
          </cell>
          <cell r="D1509" t="str">
            <v>디지털미디어총괄</v>
          </cell>
          <cell r="E1509" t="str">
            <v>디지털프린팅사업부</v>
          </cell>
          <cell r="F1509" t="str">
            <v>선행2그룹 Lab 2(디지털프린팅사업부)</v>
          </cell>
        </row>
        <row r="1510">
          <cell r="A1510" t="str">
            <v>이주철</v>
          </cell>
          <cell r="B1510" t="str">
            <v>E4(선임)</v>
          </cell>
          <cell r="C1510">
            <v>7710131042219</v>
          </cell>
          <cell r="D1510" t="str">
            <v>디지털미디어총괄</v>
          </cell>
          <cell r="E1510" t="str">
            <v>디지털프린팅사업부</v>
          </cell>
          <cell r="F1510" t="str">
            <v>S/W개발1그룹(디지털프린팅사업부)</v>
          </cell>
        </row>
        <row r="1511">
          <cell r="A1511" t="str">
            <v>이주헌</v>
          </cell>
          <cell r="B1511" t="str">
            <v>E3(사원)</v>
          </cell>
          <cell r="C1511">
            <v>7908161635216</v>
          </cell>
          <cell r="D1511" t="str">
            <v>디지털미디어총괄</v>
          </cell>
          <cell r="E1511" t="str">
            <v>디지털프린팅사업부</v>
          </cell>
          <cell r="F1511" t="str">
            <v>상품화개발그룹(디지털프린팅사업부)</v>
          </cell>
        </row>
        <row r="1512">
          <cell r="A1512" t="str">
            <v>이주희</v>
          </cell>
          <cell r="B1512" t="str">
            <v>P2(사원)</v>
          </cell>
          <cell r="C1512">
            <v>8101082795812</v>
          </cell>
          <cell r="D1512" t="str">
            <v>디지털미디어총괄</v>
          </cell>
          <cell r="E1512" t="str">
            <v>디지털프린팅사업부</v>
          </cell>
          <cell r="F1512" t="str">
            <v>SMD제조(디지털프린팅사업부)</v>
          </cell>
        </row>
        <row r="1513">
          <cell r="A1513" t="str">
            <v>이주희</v>
          </cell>
          <cell r="B1513" t="str">
            <v>P1(사원)</v>
          </cell>
          <cell r="C1513">
            <v>8805172777926</v>
          </cell>
          <cell r="D1513" t="str">
            <v>디지털미디어총괄</v>
          </cell>
          <cell r="E1513" t="str">
            <v>디지털프린팅사업부</v>
          </cell>
          <cell r="F1513" t="str">
            <v>LBP제조(디지털프린팅사업부)</v>
          </cell>
        </row>
        <row r="1514">
          <cell r="A1514" t="str">
            <v>이준승</v>
          </cell>
          <cell r="B1514" t="str">
            <v>E4(선임)</v>
          </cell>
          <cell r="C1514">
            <v>7710121074625</v>
          </cell>
          <cell r="D1514" t="str">
            <v>디지털미디어총괄</v>
          </cell>
          <cell r="E1514" t="str">
            <v>디지털프린팅사업부</v>
          </cell>
          <cell r="F1514" t="str">
            <v>S/W개발1그룹(디지털프린팅사업부)</v>
          </cell>
        </row>
        <row r="1515">
          <cell r="A1515" t="str">
            <v>이준영</v>
          </cell>
          <cell r="B1515" t="str">
            <v>E5(책임)</v>
          </cell>
          <cell r="C1515">
            <v>7007111064117</v>
          </cell>
          <cell r="D1515" t="str">
            <v>디지털미디어총괄</v>
          </cell>
          <cell r="E1515" t="str">
            <v>디지털프린팅사업부</v>
          </cell>
          <cell r="F1515" t="str">
            <v>선행3그룹 Lab 2(디지털프린팅사업부)</v>
          </cell>
        </row>
        <row r="1516">
          <cell r="A1516" t="str">
            <v>이준우</v>
          </cell>
          <cell r="B1516" t="str">
            <v>T2(사원)</v>
          </cell>
          <cell r="C1516">
            <v>8001071789831</v>
          </cell>
          <cell r="D1516" t="str">
            <v>디지털미디어총괄</v>
          </cell>
          <cell r="E1516" t="str">
            <v>디지털프린팅사업부</v>
          </cell>
          <cell r="F1516" t="str">
            <v>제조그룹(디지털프린팅사업부)</v>
          </cell>
        </row>
        <row r="1517">
          <cell r="A1517" t="str">
            <v>이준표</v>
          </cell>
          <cell r="B1517" t="str">
            <v>T5(과장)</v>
          </cell>
          <cell r="C1517">
            <v>7102121408311</v>
          </cell>
          <cell r="D1517" t="str">
            <v>디지털미디어총괄</v>
          </cell>
          <cell r="E1517" t="str">
            <v>디지털프린팅사업부</v>
          </cell>
          <cell r="F1517" t="str">
            <v>품질운영그룹(디지털프린팅사업부)</v>
          </cell>
        </row>
        <row r="1518">
          <cell r="A1518" t="str">
            <v>이준호</v>
          </cell>
          <cell r="B1518" t="str">
            <v>E3(사원)</v>
          </cell>
          <cell r="C1518">
            <v>7802241786416</v>
          </cell>
          <cell r="D1518" t="str">
            <v>디지털미디어총괄</v>
          </cell>
          <cell r="E1518" t="str">
            <v>디지털프린팅사업부</v>
          </cell>
          <cell r="F1518" t="str">
            <v>상품화개발그룹(디지털프린팅사업부)</v>
          </cell>
        </row>
        <row r="1519">
          <cell r="A1519" t="str">
            <v>이준호</v>
          </cell>
          <cell r="B1519" t="str">
            <v>E4(선임)</v>
          </cell>
          <cell r="C1519">
            <v>7510071631914</v>
          </cell>
          <cell r="D1519" t="str">
            <v>디지털미디어총괄</v>
          </cell>
          <cell r="E1519" t="str">
            <v>디지털프린팅사업부</v>
          </cell>
          <cell r="F1519" t="str">
            <v>상품화개발그룹(디지털프린팅사업부)</v>
          </cell>
        </row>
        <row r="1520">
          <cell r="A1520" t="str">
            <v>이준호</v>
          </cell>
          <cell r="B1520" t="str">
            <v>E3(사원)</v>
          </cell>
          <cell r="C1520">
            <v>8102161727227</v>
          </cell>
          <cell r="D1520" t="str">
            <v>디지털미디어총괄</v>
          </cell>
          <cell r="E1520" t="str">
            <v>디지털프린팅사업부</v>
          </cell>
          <cell r="F1520" t="str">
            <v>선행3그룹 Lab 1(디지털프린팅사업부)</v>
          </cell>
        </row>
        <row r="1521">
          <cell r="A1521" t="str">
            <v>이준희</v>
          </cell>
          <cell r="B1521" t="str">
            <v>E4(선임)</v>
          </cell>
          <cell r="C1521">
            <v>7702131231729</v>
          </cell>
          <cell r="D1521" t="str">
            <v>디지털미디어총괄</v>
          </cell>
          <cell r="E1521" t="str">
            <v>디지털프린팅사업부</v>
          </cell>
          <cell r="F1521" t="str">
            <v>EP개발그룹(디지털프린팅사업부)</v>
          </cell>
        </row>
        <row r="1522">
          <cell r="A1522" t="str">
            <v>이준희</v>
          </cell>
          <cell r="B1522" t="str">
            <v>G2(사원)</v>
          </cell>
          <cell r="C1522">
            <v>8202111048323</v>
          </cell>
          <cell r="D1522" t="str">
            <v>디지털미디어총괄</v>
          </cell>
          <cell r="E1522" t="str">
            <v>디지털프린팅사업부</v>
          </cell>
          <cell r="F1522" t="str">
            <v>인사그룹(디지털프린팅사업부)</v>
          </cell>
        </row>
        <row r="1523">
          <cell r="A1523" t="str">
            <v>이중목</v>
          </cell>
          <cell r="B1523" t="str">
            <v>E5(책임)</v>
          </cell>
          <cell r="C1523">
            <v>7110251901715</v>
          </cell>
          <cell r="D1523" t="str">
            <v>디지털미디어총괄</v>
          </cell>
          <cell r="E1523" t="str">
            <v>디지털프린팅사업부</v>
          </cell>
          <cell r="F1523" t="str">
            <v>S/W개발2그룹(디지털프린팅사업부)</v>
          </cell>
        </row>
        <row r="1524">
          <cell r="A1524" t="str">
            <v>이지연</v>
          </cell>
          <cell r="B1524" t="str">
            <v>M5(과장)</v>
          </cell>
          <cell r="C1524">
            <v>7502062024013</v>
          </cell>
          <cell r="D1524" t="str">
            <v>디지털미디어총괄</v>
          </cell>
          <cell r="E1524" t="str">
            <v>디지털프린팅사업부</v>
          </cell>
          <cell r="F1524" t="str">
            <v>상품기획그룹(디지털프린팅사업부)</v>
          </cell>
        </row>
        <row r="1525">
          <cell r="A1525" t="str">
            <v>이지영</v>
          </cell>
          <cell r="B1525" t="str">
            <v>M4(대리)</v>
          </cell>
          <cell r="C1525">
            <v>7910032804710</v>
          </cell>
          <cell r="D1525" t="str">
            <v>디지털미디어총괄</v>
          </cell>
          <cell r="E1525" t="str">
            <v>디지털프린팅사업부</v>
          </cell>
          <cell r="F1525" t="str">
            <v>Printing Supplies팀(디지털프린팅사업부)</v>
          </cell>
        </row>
        <row r="1526">
          <cell r="A1526" t="str">
            <v>이지영</v>
          </cell>
          <cell r="B1526" t="str">
            <v>P1(사원)</v>
          </cell>
          <cell r="C1526">
            <v>7410222800015</v>
          </cell>
          <cell r="D1526" t="str">
            <v>디지털미디어총괄</v>
          </cell>
          <cell r="E1526" t="str">
            <v>디지털프린팅사업부</v>
          </cell>
          <cell r="F1526" t="str">
            <v>SMD제조(디지털프린팅사업부)</v>
          </cell>
        </row>
        <row r="1527">
          <cell r="A1527" t="str">
            <v>이지영</v>
          </cell>
          <cell r="B1527" t="str">
            <v>E3(사원)</v>
          </cell>
          <cell r="C1527">
            <v>8011282261621</v>
          </cell>
          <cell r="D1527" t="str">
            <v>디지털미디어총괄</v>
          </cell>
          <cell r="E1527" t="str">
            <v>디지털프린팅사업부</v>
          </cell>
          <cell r="F1527" t="str">
            <v>선행연구팀(디지털프린팅사업부)</v>
          </cell>
        </row>
        <row r="1528">
          <cell r="A1528" t="str">
            <v>이지환</v>
          </cell>
          <cell r="B1528" t="str">
            <v>E3(사원)</v>
          </cell>
          <cell r="C1528">
            <v>7810301055529</v>
          </cell>
          <cell r="D1528" t="str">
            <v>디지털미디어총괄</v>
          </cell>
          <cell r="E1528" t="str">
            <v>디지털프린팅사업부</v>
          </cell>
          <cell r="F1528" t="str">
            <v>상품화개발그룹(디지털프린팅사업부)</v>
          </cell>
        </row>
        <row r="1529">
          <cell r="A1529" t="str">
            <v>이진모</v>
          </cell>
          <cell r="B1529" t="str">
            <v>E1(사원)</v>
          </cell>
          <cell r="C1529">
            <v>8511131817214</v>
          </cell>
          <cell r="D1529" t="str">
            <v>디지털미디어총괄</v>
          </cell>
          <cell r="E1529" t="str">
            <v>디지털프린팅사업부</v>
          </cell>
          <cell r="F1529" t="str">
            <v>EP개발그룹(디지털프린팅사업부)</v>
          </cell>
        </row>
        <row r="1530">
          <cell r="A1530" t="str">
            <v>이진성</v>
          </cell>
          <cell r="B1530" t="str">
            <v>E6(수석)</v>
          </cell>
          <cell r="C1530">
            <v>6802031068912</v>
          </cell>
          <cell r="D1530" t="str">
            <v>디지털미디어총괄</v>
          </cell>
          <cell r="E1530" t="str">
            <v>디지털프린팅사업부</v>
          </cell>
          <cell r="F1530" t="str">
            <v>선행1그룹 Lab 3(디지털프린팅사업부)</v>
          </cell>
        </row>
        <row r="1531">
          <cell r="A1531" t="str">
            <v>이진수</v>
          </cell>
          <cell r="B1531" t="str">
            <v>E5(책임)</v>
          </cell>
          <cell r="C1531">
            <v>6601221063628</v>
          </cell>
          <cell r="D1531" t="str">
            <v>디지털미디어총괄</v>
          </cell>
          <cell r="E1531" t="str">
            <v>디지털프린팅사업부</v>
          </cell>
          <cell r="F1531" t="str">
            <v>상품화개발그룹(디지털프린팅사업부)</v>
          </cell>
        </row>
        <row r="1532">
          <cell r="A1532" t="str">
            <v>이진영</v>
          </cell>
          <cell r="B1532" t="str">
            <v>E3(사원)</v>
          </cell>
          <cell r="C1532">
            <v>8012132683712</v>
          </cell>
          <cell r="D1532" t="str">
            <v>디지털미디어총괄</v>
          </cell>
          <cell r="E1532" t="str">
            <v>디지털프린팅사업부</v>
          </cell>
          <cell r="F1532" t="str">
            <v>S/W개발2그룹(디지털프린팅사업부)</v>
          </cell>
        </row>
        <row r="1533">
          <cell r="A1533" t="str">
            <v>이진용</v>
          </cell>
          <cell r="B1533" t="str">
            <v>E5(책임)</v>
          </cell>
          <cell r="C1533">
            <v>6812311149619</v>
          </cell>
          <cell r="D1533" t="str">
            <v>디지털미디어총괄</v>
          </cell>
          <cell r="E1533" t="str">
            <v>디지털프린팅사업부</v>
          </cell>
          <cell r="F1533" t="str">
            <v>선행3그룹 Lab 1(디지털프린팅사업부)</v>
          </cell>
        </row>
        <row r="1534">
          <cell r="A1534" t="str">
            <v>이진용</v>
          </cell>
          <cell r="B1534" t="str">
            <v>E5(책임)</v>
          </cell>
          <cell r="C1534">
            <v>6810151109813</v>
          </cell>
          <cell r="D1534" t="str">
            <v>디지털미디어총괄</v>
          </cell>
          <cell r="E1534" t="str">
            <v>디지털프린팅사업부</v>
          </cell>
          <cell r="F1534" t="str">
            <v>상품화개발그룹(디지털프린팅사업부)</v>
          </cell>
        </row>
        <row r="1535">
          <cell r="A1535" t="str">
            <v>이진우</v>
          </cell>
          <cell r="B1535" t="str">
            <v>E3(사원)</v>
          </cell>
          <cell r="C1535">
            <v>8109071697214</v>
          </cell>
          <cell r="D1535" t="str">
            <v>디지털미디어총괄</v>
          </cell>
          <cell r="E1535" t="str">
            <v>디지털프린팅사업부</v>
          </cell>
          <cell r="F1535" t="str">
            <v>CE그룹(디지털프린팅사업부)</v>
          </cell>
        </row>
        <row r="1536">
          <cell r="A1536" t="str">
            <v>이진욱</v>
          </cell>
          <cell r="B1536" t="str">
            <v>E5(책임)</v>
          </cell>
          <cell r="C1536">
            <v>7202011063411</v>
          </cell>
          <cell r="D1536" t="str">
            <v>디지털미디어총괄</v>
          </cell>
          <cell r="E1536" t="str">
            <v>디지털프린팅사업부</v>
          </cell>
          <cell r="F1536" t="str">
            <v>선행3그룹 Lab 1(디지털프린팅사업부)</v>
          </cell>
        </row>
        <row r="1537">
          <cell r="A1537" t="str">
            <v>이진택</v>
          </cell>
          <cell r="B1537" t="str">
            <v>M5(과장)</v>
          </cell>
          <cell r="C1537">
            <v>7103131481912</v>
          </cell>
          <cell r="D1537" t="str">
            <v>디지털미디어총괄</v>
          </cell>
          <cell r="E1537" t="str">
            <v>디지털프린팅사업부</v>
          </cell>
          <cell r="F1537" t="str">
            <v>상품기획그룹(디지털프린팅사업부)</v>
          </cell>
        </row>
        <row r="1538">
          <cell r="A1538" t="str">
            <v>이진형</v>
          </cell>
          <cell r="B1538" t="str">
            <v>E3(사원)</v>
          </cell>
          <cell r="C1538">
            <v>7804241009912</v>
          </cell>
          <cell r="D1538" t="str">
            <v>디지털미디어총괄</v>
          </cell>
          <cell r="E1538" t="str">
            <v>디지털프린팅사업부</v>
          </cell>
          <cell r="F1538" t="str">
            <v>EP개발그룹(디지털프린팅사업부)</v>
          </cell>
        </row>
        <row r="1539">
          <cell r="A1539" t="str">
            <v>이진호</v>
          </cell>
          <cell r="B1539" t="str">
            <v>E5(책임)</v>
          </cell>
          <cell r="C1539">
            <v>7002261691511</v>
          </cell>
          <cell r="D1539" t="str">
            <v>디지털미디어총괄</v>
          </cell>
          <cell r="E1539" t="str">
            <v>디지털프린팅사업부</v>
          </cell>
          <cell r="F1539" t="str">
            <v>개발운영그룹(디지털프린팅사업부)</v>
          </cell>
        </row>
        <row r="1540">
          <cell r="A1540" t="str">
            <v>이창복</v>
          </cell>
          <cell r="B1540" t="str">
            <v>G6(차장)</v>
          </cell>
          <cell r="C1540">
            <v>6607241144519</v>
          </cell>
          <cell r="D1540" t="str">
            <v>디지털미디어총괄</v>
          </cell>
          <cell r="E1540" t="str">
            <v>디지털프린팅사업부</v>
          </cell>
          <cell r="F1540" t="str">
            <v>서비스기획그룹(디지털프린팅사업부)</v>
          </cell>
        </row>
        <row r="1541">
          <cell r="A1541" t="str">
            <v>이창섭</v>
          </cell>
          <cell r="B1541" t="str">
            <v>연구임원(상무보)</v>
          </cell>
          <cell r="C1541">
            <v>5912181030122</v>
          </cell>
          <cell r="D1541" t="str">
            <v>디지털미디어총괄</v>
          </cell>
          <cell r="E1541" t="str">
            <v>디지털프린팅사업부</v>
          </cell>
          <cell r="F1541" t="str">
            <v>S/W개발2그룹(디지털프린팅사업부)</v>
          </cell>
        </row>
        <row r="1542">
          <cell r="A1542" t="str">
            <v>이창순</v>
          </cell>
          <cell r="B1542" t="str">
            <v>T5(과장)</v>
          </cell>
          <cell r="C1542">
            <v>7105211398715</v>
          </cell>
          <cell r="D1542" t="str">
            <v>디지털미디어총괄</v>
          </cell>
          <cell r="E1542" t="str">
            <v>디지털프린팅사업부</v>
          </cell>
          <cell r="F1542" t="str">
            <v>제품기술그룹(디지털프린팅사업부)</v>
          </cell>
        </row>
        <row r="1543">
          <cell r="A1543" t="str">
            <v>이창식</v>
          </cell>
          <cell r="B1543" t="str">
            <v>G5(과장)</v>
          </cell>
          <cell r="C1543">
            <v>6208151929519</v>
          </cell>
          <cell r="D1543" t="str">
            <v>디지털미디어총괄</v>
          </cell>
          <cell r="E1543" t="str">
            <v>디지털프린팅사업부</v>
          </cell>
          <cell r="F1543" t="str">
            <v>제조그룹(디지털프린팅사업부)</v>
          </cell>
        </row>
        <row r="1544">
          <cell r="A1544" t="str">
            <v>이창용</v>
          </cell>
          <cell r="B1544" t="str">
            <v>M6(차장)</v>
          </cell>
          <cell r="C1544">
            <v>6903311670912</v>
          </cell>
          <cell r="D1544" t="str">
            <v>디지털미디어총괄</v>
          </cell>
          <cell r="E1544" t="str">
            <v>디지털프린팅사업부</v>
          </cell>
          <cell r="F1544" t="str">
            <v>구주/CIS마케팅그룹(디지털프린팅사업부)</v>
          </cell>
        </row>
        <row r="1545">
          <cell r="A1545" t="str">
            <v>이창우</v>
          </cell>
          <cell r="B1545" t="str">
            <v>E3(사원)</v>
          </cell>
          <cell r="C1545">
            <v>8105301227125</v>
          </cell>
          <cell r="D1545" t="str">
            <v>디지털미디어총괄</v>
          </cell>
          <cell r="E1545" t="str">
            <v>디지털프린팅사업부</v>
          </cell>
          <cell r="F1545" t="str">
            <v>상품화개발그룹(디지털프린팅사업부)</v>
          </cell>
        </row>
        <row r="1546">
          <cell r="A1546" t="str">
            <v>이창훈</v>
          </cell>
          <cell r="B1546" t="str">
            <v>M4(대리)</v>
          </cell>
          <cell r="C1546">
            <v>7509091143416</v>
          </cell>
          <cell r="D1546" t="str">
            <v>디지털미디어총괄</v>
          </cell>
          <cell r="E1546" t="str">
            <v>디지털프린팅사업부</v>
          </cell>
          <cell r="F1546" t="str">
            <v>Global운영그룹(디지털프린팅사업부)</v>
          </cell>
        </row>
        <row r="1547">
          <cell r="A1547" t="str">
            <v>이철구</v>
          </cell>
          <cell r="B1547" t="str">
            <v>G6(차장)</v>
          </cell>
          <cell r="C1547">
            <v>6807251910219</v>
          </cell>
          <cell r="D1547" t="str">
            <v>디지털미디어총괄</v>
          </cell>
          <cell r="E1547" t="str">
            <v>디지털프린팅사업부</v>
          </cell>
          <cell r="F1547" t="str">
            <v>SSDP(디지털프린팅사업부)</v>
          </cell>
        </row>
        <row r="1548">
          <cell r="A1548" t="str">
            <v>이철호</v>
          </cell>
          <cell r="B1548" t="str">
            <v>P3(사원)</v>
          </cell>
          <cell r="C1548">
            <v>7902011798528</v>
          </cell>
          <cell r="D1548" t="str">
            <v>디지털미디어총괄</v>
          </cell>
          <cell r="E1548" t="str">
            <v>디지털프린팅사업부</v>
          </cell>
          <cell r="F1548" t="str">
            <v>LBP제조(디지털프린팅사업부)</v>
          </cell>
        </row>
        <row r="1549">
          <cell r="A1549" t="str">
            <v>이춘홍</v>
          </cell>
          <cell r="B1549" t="str">
            <v>E6(수석)</v>
          </cell>
          <cell r="C1549">
            <v>6508181011017</v>
          </cell>
          <cell r="D1549" t="str">
            <v>디지털미디어총괄</v>
          </cell>
          <cell r="E1549" t="str">
            <v>디지털프린팅사업부</v>
          </cell>
          <cell r="F1549" t="str">
            <v>선행2그룹 Lab 1(디지털프린팅사업부)</v>
          </cell>
        </row>
        <row r="1550">
          <cell r="A1550" t="str">
            <v>이충용</v>
          </cell>
          <cell r="B1550" t="str">
            <v>E3(사원)</v>
          </cell>
          <cell r="C1550">
            <v>7812181009721</v>
          </cell>
          <cell r="D1550" t="str">
            <v>디지털미디어총괄</v>
          </cell>
          <cell r="E1550" t="str">
            <v>디지털프린팅사업부</v>
          </cell>
          <cell r="F1550" t="str">
            <v>상품화개발그룹(디지털프린팅사업부)</v>
          </cell>
        </row>
        <row r="1551">
          <cell r="A1551" t="str">
            <v>이타야</v>
          </cell>
          <cell r="B1551" t="str">
            <v>촉탁(수석)</v>
          </cell>
          <cell r="C1551">
            <v>5302175760197</v>
          </cell>
          <cell r="D1551" t="str">
            <v>디지털미디어총괄</v>
          </cell>
          <cell r="E1551" t="str">
            <v>디지털프린팅사업부</v>
          </cell>
          <cell r="F1551" t="str">
            <v>C-Project T/F(디지털프린팅사업부)</v>
          </cell>
        </row>
        <row r="1552">
          <cell r="A1552" t="str">
            <v>이태경</v>
          </cell>
          <cell r="B1552" t="str">
            <v>E5(책임)</v>
          </cell>
          <cell r="C1552">
            <v>6907301149543</v>
          </cell>
          <cell r="D1552" t="str">
            <v>디지털미디어총괄</v>
          </cell>
          <cell r="E1552" t="str">
            <v>디지털프린팅사업부</v>
          </cell>
          <cell r="F1552" t="str">
            <v>선행1그룹 Lab 2(디지털프린팅사업부)</v>
          </cell>
        </row>
        <row r="1553">
          <cell r="A1553" t="str">
            <v>이태구</v>
          </cell>
          <cell r="B1553" t="str">
            <v>E5(책임)</v>
          </cell>
          <cell r="C1553">
            <v>7401301823519</v>
          </cell>
          <cell r="D1553" t="str">
            <v>디지털미디어총괄</v>
          </cell>
          <cell r="E1553" t="str">
            <v>디지털프린팅사업부</v>
          </cell>
          <cell r="F1553" t="str">
            <v>개발운영그룹(디지털프린팅사업부)</v>
          </cell>
        </row>
        <row r="1554">
          <cell r="A1554" t="str">
            <v>이태근</v>
          </cell>
          <cell r="B1554" t="str">
            <v>G5(과장)</v>
          </cell>
          <cell r="C1554">
            <v>7401261768828</v>
          </cell>
          <cell r="D1554" t="str">
            <v>디지털미디어총괄</v>
          </cell>
          <cell r="E1554" t="str">
            <v>디지털프린팅사업부</v>
          </cell>
          <cell r="F1554" t="str">
            <v>LBP제조(디지털프린팅사업부)</v>
          </cell>
        </row>
        <row r="1555">
          <cell r="A1555" t="str">
            <v>이태성</v>
          </cell>
          <cell r="B1555" t="str">
            <v>상무보</v>
          </cell>
          <cell r="C1555">
            <v>5806251066918</v>
          </cell>
          <cell r="D1555" t="str">
            <v>디지털미디어총괄</v>
          </cell>
          <cell r="E1555" t="str">
            <v>디지털프린팅사업부</v>
          </cell>
          <cell r="F1555" t="str">
            <v>OEM그룹(디지털프린팅사업부)</v>
          </cell>
        </row>
        <row r="1556">
          <cell r="A1556" t="str">
            <v>이태영</v>
          </cell>
          <cell r="B1556" t="str">
            <v>E3(사원)</v>
          </cell>
          <cell r="C1556">
            <v>7705251268119</v>
          </cell>
          <cell r="D1556" t="str">
            <v>디지털미디어총괄</v>
          </cell>
          <cell r="E1556" t="str">
            <v>디지털프린팅사업부</v>
          </cell>
          <cell r="F1556" t="str">
            <v>상품화개발그룹(디지털프린팅사업부)</v>
          </cell>
        </row>
        <row r="1557">
          <cell r="A1557" t="str">
            <v>이태형</v>
          </cell>
          <cell r="B1557" t="str">
            <v>E3(사원)</v>
          </cell>
          <cell r="C1557">
            <v>7908261177614</v>
          </cell>
          <cell r="D1557" t="str">
            <v>디지털미디어총괄</v>
          </cell>
          <cell r="E1557" t="str">
            <v>디지털프린팅사업부</v>
          </cell>
          <cell r="F1557" t="str">
            <v>S/W개발1그룹(디지털프린팅사업부)</v>
          </cell>
        </row>
        <row r="1558">
          <cell r="A1558" t="str">
            <v>이태희</v>
          </cell>
          <cell r="B1558" t="str">
            <v>T4(대리)</v>
          </cell>
          <cell r="C1558">
            <v>6207041684213</v>
          </cell>
          <cell r="D1558" t="str">
            <v>디지털미디어총괄</v>
          </cell>
          <cell r="E1558" t="str">
            <v>디지털프린팅사업부</v>
          </cell>
          <cell r="F1558" t="str">
            <v>제품기술그룹(디지털프린팅사업부)</v>
          </cell>
        </row>
        <row r="1559">
          <cell r="A1559" t="str">
            <v>이평화</v>
          </cell>
          <cell r="B1559" t="str">
            <v>D4(선임)</v>
          </cell>
          <cell r="C1559">
            <v>7601192041411</v>
          </cell>
          <cell r="D1559" t="str">
            <v>디지털미디어총괄</v>
          </cell>
          <cell r="E1559" t="str">
            <v>디지털프린팅사업부</v>
          </cell>
          <cell r="F1559" t="str">
            <v>디자인그룹(디지털프린팅사업부)</v>
          </cell>
        </row>
        <row r="1560">
          <cell r="A1560" t="str">
            <v>이하동</v>
          </cell>
          <cell r="B1560" t="str">
            <v>상무보</v>
          </cell>
          <cell r="C1560">
            <v>5907011690513</v>
          </cell>
          <cell r="D1560" t="str">
            <v>디지털미디어총괄</v>
          </cell>
          <cell r="E1560" t="str">
            <v>디지털프린팅사업부</v>
          </cell>
          <cell r="F1560" t="str">
            <v>Global제조팀(디지털프린팅사업부)</v>
          </cell>
        </row>
        <row r="1561">
          <cell r="A1561" t="str">
            <v>이학주</v>
          </cell>
          <cell r="B1561" t="str">
            <v>E4(선임)</v>
          </cell>
          <cell r="C1561">
            <v>7203131268221</v>
          </cell>
          <cell r="D1561" t="str">
            <v>디지털미디어총괄</v>
          </cell>
          <cell r="E1561" t="str">
            <v>디지털프린팅사업부</v>
          </cell>
          <cell r="F1561" t="str">
            <v>S/W개발1그룹(디지털프린팅사업부)</v>
          </cell>
        </row>
        <row r="1562">
          <cell r="A1562" t="str">
            <v>이한성</v>
          </cell>
          <cell r="B1562" t="str">
            <v>E1(사원)</v>
          </cell>
          <cell r="C1562">
            <v>7209211411314</v>
          </cell>
          <cell r="D1562" t="str">
            <v>디지털미디어총괄</v>
          </cell>
          <cell r="E1562" t="str">
            <v>디지털프린팅사업부</v>
          </cell>
          <cell r="F1562" t="str">
            <v>선행1그룹 Lab 2(디지털프린팅사업부)</v>
          </cell>
        </row>
        <row r="1563">
          <cell r="A1563" t="str">
            <v>이한주</v>
          </cell>
          <cell r="B1563" t="str">
            <v>M6(차장)</v>
          </cell>
          <cell r="C1563">
            <v>6402191068327</v>
          </cell>
          <cell r="D1563" t="str">
            <v>디지털미디어총괄</v>
          </cell>
          <cell r="E1563" t="str">
            <v>디지털프린팅사업부</v>
          </cell>
          <cell r="F1563" t="str">
            <v>Printing Supplies팀(디지털프린팅사업부)</v>
          </cell>
        </row>
        <row r="1564">
          <cell r="A1564" t="str">
            <v>이해기</v>
          </cell>
          <cell r="B1564" t="str">
            <v>E4(선임)</v>
          </cell>
          <cell r="C1564">
            <v>7505151696213</v>
          </cell>
          <cell r="D1564" t="str">
            <v>디지털미디어총괄</v>
          </cell>
          <cell r="E1564" t="str">
            <v>디지털프린팅사업부</v>
          </cell>
          <cell r="F1564" t="str">
            <v>선행2그룹 Lab 2(디지털프린팅사업부)</v>
          </cell>
        </row>
        <row r="1565">
          <cell r="A1565" t="str">
            <v>이헌봉</v>
          </cell>
          <cell r="B1565" t="str">
            <v>T5(과장)</v>
          </cell>
          <cell r="C1565">
            <v>7011271670619</v>
          </cell>
          <cell r="D1565" t="str">
            <v>디지털미디어총괄</v>
          </cell>
          <cell r="E1565" t="str">
            <v>디지털프린팅사업부</v>
          </cell>
          <cell r="F1565" t="str">
            <v>품질운영그룹(디지털프린팅사업부)</v>
          </cell>
        </row>
        <row r="1566">
          <cell r="A1566" t="str">
            <v>이현구</v>
          </cell>
          <cell r="B1566" t="str">
            <v>T3(사원)</v>
          </cell>
          <cell r="C1566">
            <v>8010161069214</v>
          </cell>
          <cell r="D1566" t="str">
            <v>디지털미디어총괄</v>
          </cell>
          <cell r="E1566" t="str">
            <v>디지털프린팅사업부</v>
          </cell>
          <cell r="F1566" t="str">
            <v>품질운영그룹(디지털프린팅사업부)</v>
          </cell>
        </row>
        <row r="1567">
          <cell r="A1567" t="str">
            <v>이현민</v>
          </cell>
          <cell r="B1567" t="str">
            <v>P2(사원)</v>
          </cell>
          <cell r="C1567">
            <v>7712102802528</v>
          </cell>
          <cell r="D1567" t="str">
            <v>디지털미디어총괄</v>
          </cell>
          <cell r="E1567" t="str">
            <v>디지털프린팅사업부</v>
          </cell>
          <cell r="F1567" t="str">
            <v>SMD제조(디지털프린팅사업부)</v>
          </cell>
        </row>
        <row r="1568">
          <cell r="A1568" t="str">
            <v>이현석</v>
          </cell>
          <cell r="B1568" t="str">
            <v>E3(사원)</v>
          </cell>
          <cell r="C1568">
            <v>7805051068711</v>
          </cell>
          <cell r="D1568" t="str">
            <v>디지털미디어총괄</v>
          </cell>
          <cell r="E1568" t="str">
            <v>디지털프린팅사업부</v>
          </cell>
          <cell r="F1568" t="str">
            <v>S/W개발1그룹(디지털프린팅사업부)</v>
          </cell>
        </row>
        <row r="1569">
          <cell r="A1569" t="str">
            <v>이현숙</v>
          </cell>
          <cell r="B1569" t="str">
            <v>P1(사원)</v>
          </cell>
          <cell r="C1569">
            <v>8008052798515</v>
          </cell>
          <cell r="D1569" t="str">
            <v>디지털미디어총괄</v>
          </cell>
          <cell r="E1569" t="str">
            <v>디지털프린팅사업부</v>
          </cell>
          <cell r="F1569" t="str">
            <v>LBP제조(디지털프린팅사업부)</v>
          </cell>
        </row>
        <row r="1570">
          <cell r="A1570" t="str">
            <v>이현승</v>
          </cell>
          <cell r="B1570" t="str">
            <v>E5(책임)</v>
          </cell>
          <cell r="C1570">
            <v>7110161119849</v>
          </cell>
          <cell r="D1570" t="str">
            <v>디지털미디어총괄</v>
          </cell>
          <cell r="E1570" t="str">
            <v>디지털프린팅사업부</v>
          </cell>
          <cell r="F1570" t="str">
            <v>서비스기획그룹(디지털프린팅사업부)</v>
          </cell>
        </row>
        <row r="1571">
          <cell r="A1571" t="str">
            <v>이현정</v>
          </cell>
          <cell r="B1571" t="str">
            <v>M5(과장)</v>
          </cell>
          <cell r="C1571">
            <v>7208062119612</v>
          </cell>
          <cell r="D1571" t="str">
            <v>디지털미디어총괄</v>
          </cell>
          <cell r="E1571" t="str">
            <v>디지털프린팅사업부</v>
          </cell>
          <cell r="F1571" t="str">
            <v>Printing Supplies팀(디지털프린팅사업부)</v>
          </cell>
        </row>
        <row r="1572">
          <cell r="A1572" t="str">
            <v>이현주</v>
          </cell>
          <cell r="B1572" t="str">
            <v>M5(과장)</v>
          </cell>
          <cell r="C1572">
            <v>7401102006513</v>
          </cell>
          <cell r="D1572" t="str">
            <v>디지털미디어총괄</v>
          </cell>
          <cell r="E1572" t="str">
            <v>디지털프린팅사업부</v>
          </cell>
          <cell r="F1572" t="str">
            <v>Global운영그룹(디지털프린팅사업부)</v>
          </cell>
        </row>
        <row r="1573">
          <cell r="A1573" t="str">
            <v>이현주</v>
          </cell>
          <cell r="B1573" t="str">
            <v>E3(사원)</v>
          </cell>
          <cell r="C1573">
            <v>8502162095619</v>
          </cell>
          <cell r="D1573" t="str">
            <v>디지털미디어총괄</v>
          </cell>
          <cell r="E1573" t="str">
            <v>디지털프린팅사업부</v>
          </cell>
          <cell r="F1573" t="str">
            <v>S/W개발1그룹(디지털프린팅사업부)</v>
          </cell>
        </row>
        <row r="1574">
          <cell r="A1574" t="str">
            <v>이현준</v>
          </cell>
          <cell r="B1574" t="str">
            <v>E6(수석)</v>
          </cell>
          <cell r="C1574">
            <v>6311141105339</v>
          </cell>
          <cell r="D1574" t="str">
            <v>디지털미디어총괄</v>
          </cell>
          <cell r="E1574" t="str">
            <v>디지털프린팅사업부</v>
          </cell>
          <cell r="F1574" t="str">
            <v>상품화개발그룹(디지털프린팅사업부)</v>
          </cell>
        </row>
        <row r="1575">
          <cell r="A1575" t="str">
            <v>이현철</v>
          </cell>
          <cell r="B1575" t="str">
            <v>E6(수석)</v>
          </cell>
          <cell r="C1575">
            <v>6308291041111</v>
          </cell>
          <cell r="D1575" t="str">
            <v>디지털미디어총괄</v>
          </cell>
          <cell r="E1575" t="str">
            <v>디지털프린팅사업부</v>
          </cell>
          <cell r="F1575" t="str">
            <v>EP개발그룹(디지털프린팅사업부)</v>
          </cell>
        </row>
        <row r="1576">
          <cell r="A1576" t="str">
            <v>이현호</v>
          </cell>
          <cell r="B1576" t="str">
            <v>E5(책임)</v>
          </cell>
          <cell r="C1576">
            <v>6610121037821</v>
          </cell>
          <cell r="D1576" t="str">
            <v>디지털미디어총괄</v>
          </cell>
          <cell r="E1576" t="str">
            <v>디지털프린팅사업부</v>
          </cell>
          <cell r="F1576" t="str">
            <v>CE그룹(디지털프린팅사업부)</v>
          </cell>
        </row>
        <row r="1577">
          <cell r="A1577" t="str">
            <v>이형구</v>
          </cell>
          <cell r="B1577" t="str">
            <v>G6(차장)</v>
          </cell>
          <cell r="C1577">
            <v>6610031182421</v>
          </cell>
          <cell r="D1577" t="str">
            <v>디지털미디어총괄</v>
          </cell>
          <cell r="E1577" t="str">
            <v>디지털프린팅사업부</v>
          </cell>
          <cell r="F1577" t="str">
            <v>기획그룹(디지털프린팅사업부)</v>
          </cell>
        </row>
        <row r="1578">
          <cell r="A1578" t="str">
            <v>이형우</v>
          </cell>
          <cell r="B1578" t="str">
            <v>T3(사원)</v>
          </cell>
          <cell r="C1578">
            <v>7810291772113</v>
          </cell>
          <cell r="D1578" t="str">
            <v>디지털미디어총괄</v>
          </cell>
          <cell r="E1578" t="str">
            <v>디지털프린팅사업부</v>
          </cell>
          <cell r="F1578" t="str">
            <v>품질보증그룹(디지털프린팅사업부)</v>
          </cell>
        </row>
        <row r="1579">
          <cell r="A1579" t="str">
            <v>이형일</v>
          </cell>
          <cell r="B1579" t="str">
            <v>E6(수석)</v>
          </cell>
          <cell r="C1579">
            <v>6410271716119</v>
          </cell>
          <cell r="D1579" t="str">
            <v>디지털미디어총괄</v>
          </cell>
          <cell r="E1579" t="str">
            <v>디지털프린팅사업부</v>
          </cell>
          <cell r="F1579" t="str">
            <v>상품화개발그룹(디지털프린팅사업부)</v>
          </cell>
        </row>
        <row r="1580">
          <cell r="A1580" t="str">
            <v>이형호</v>
          </cell>
          <cell r="B1580" t="str">
            <v>E5(책임)</v>
          </cell>
          <cell r="C1580">
            <v>7411041691814</v>
          </cell>
          <cell r="D1580" t="str">
            <v>디지털미디어총괄</v>
          </cell>
          <cell r="E1580" t="str">
            <v>디지털프린팅사업부</v>
          </cell>
          <cell r="F1580" t="str">
            <v>S/W개발2그룹(디지털프린팅사업부)</v>
          </cell>
        </row>
        <row r="1581">
          <cell r="A1581" t="str">
            <v>이혜미</v>
          </cell>
          <cell r="B1581" t="str">
            <v>G3(사원)</v>
          </cell>
          <cell r="C1581">
            <v>8209252046719</v>
          </cell>
          <cell r="D1581" t="str">
            <v>디지털미디어총괄</v>
          </cell>
          <cell r="E1581" t="str">
            <v>디지털프린팅사업부</v>
          </cell>
          <cell r="F1581" t="str">
            <v>선행연구팀(디지털프린팅사업부)</v>
          </cell>
        </row>
        <row r="1582">
          <cell r="A1582" t="str">
            <v>이혜진</v>
          </cell>
          <cell r="B1582" t="str">
            <v>E5(책임)</v>
          </cell>
          <cell r="C1582">
            <v>7511122481019</v>
          </cell>
          <cell r="D1582" t="str">
            <v>디지털미디어총괄</v>
          </cell>
          <cell r="E1582" t="str">
            <v>디지털프린팅사업부</v>
          </cell>
          <cell r="F1582" t="str">
            <v>S/W개발2그룹(디지털프린팅사업부)</v>
          </cell>
        </row>
        <row r="1583">
          <cell r="A1583" t="str">
            <v>이혜진</v>
          </cell>
          <cell r="B1583" t="str">
            <v>P1(사원)</v>
          </cell>
          <cell r="C1583">
            <v>8712092852317</v>
          </cell>
          <cell r="D1583" t="str">
            <v>디지털미디어총괄</v>
          </cell>
          <cell r="E1583" t="str">
            <v>디지털프린팅사업부</v>
          </cell>
          <cell r="F1583" t="str">
            <v>LBP제조(디지털프린팅사업부)</v>
          </cell>
        </row>
        <row r="1584">
          <cell r="A1584" t="str">
            <v>이호근</v>
          </cell>
          <cell r="B1584" t="str">
            <v>E5(책임)</v>
          </cell>
          <cell r="C1584">
            <v>7403211768612</v>
          </cell>
          <cell r="D1584" t="str">
            <v>디지털미디어총괄</v>
          </cell>
          <cell r="E1584" t="str">
            <v>디지털프린팅사업부</v>
          </cell>
          <cell r="F1584" t="str">
            <v>선행2그룹 Lab 2(디지털프린팅사업부)</v>
          </cell>
        </row>
        <row r="1585">
          <cell r="A1585" t="str">
            <v>이호렬</v>
          </cell>
          <cell r="B1585" t="str">
            <v>E3(사원)</v>
          </cell>
          <cell r="C1585">
            <v>8302041675822</v>
          </cell>
          <cell r="D1585" t="str">
            <v>디지털미디어총괄</v>
          </cell>
          <cell r="E1585" t="str">
            <v>디지털프린팅사업부</v>
          </cell>
          <cell r="F1585" t="str">
            <v>선행3그룹 Lab 1(디지털프린팅사업부)</v>
          </cell>
        </row>
        <row r="1586">
          <cell r="A1586" t="str">
            <v>이호성</v>
          </cell>
          <cell r="B1586" t="str">
            <v>E5(책임)</v>
          </cell>
          <cell r="C1586">
            <v>7203271524523</v>
          </cell>
          <cell r="D1586" t="str">
            <v>디지털미디어총괄</v>
          </cell>
          <cell r="E1586" t="str">
            <v>디지털프린팅사업부</v>
          </cell>
          <cell r="F1586" t="str">
            <v>CE그룹(디지털프린팅사업부)</v>
          </cell>
        </row>
        <row r="1587">
          <cell r="A1587" t="str">
            <v>이호일</v>
          </cell>
          <cell r="B1587" t="str">
            <v>E3(사원)</v>
          </cell>
          <cell r="C1587">
            <v>7612291011222</v>
          </cell>
          <cell r="D1587" t="str">
            <v>디지털미디어총괄</v>
          </cell>
          <cell r="E1587" t="str">
            <v>디지털프린팅사업부</v>
          </cell>
          <cell r="F1587" t="str">
            <v>상품화개발그룹(디지털프린팅사업부)</v>
          </cell>
        </row>
        <row r="1588">
          <cell r="A1588" t="str">
            <v>이호일</v>
          </cell>
          <cell r="B1588" t="str">
            <v>G3(사원)</v>
          </cell>
          <cell r="C1588">
            <v>8001081055315</v>
          </cell>
          <cell r="D1588" t="str">
            <v>디지털미디어총괄</v>
          </cell>
          <cell r="E1588" t="str">
            <v>디지털프린팅사업부</v>
          </cell>
          <cell r="F1588" t="str">
            <v>지원그룹(디지털프린팅사업부)</v>
          </cell>
        </row>
        <row r="1589">
          <cell r="A1589" t="str">
            <v>이홍채</v>
          </cell>
          <cell r="B1589" t="str">
            <v>G3(사원)</v>
          </cell>
          <cell r="C1589">
            <v>8301011703811</v>
          </cell>
          <cell r="D1589" t="str">
            <v>디지털미디어총괄</v>
          </cell>
          <cell r="E1589" t="str">
            <v>디지털프린팅사업부</v>
          </cell>
          <cell r="F1589" t="str">
            <v>연수생(디지털프린팅사업부)</v>
          </cell>
        </row>
        <row r="1590">
          <cell r="A1590" t="str">
            <v>이환구</v>
          </cell>
          <cell r="B1590" t="str">
            <v>E6(수석)</v>
          </cell>
          <cell r="C1590">
            <v>6709231056925</v>
          </cell>
          <cell r="D1590" t="str">
            <v>디지털미디어총괄</v>
          </cell>
          <cell r="E1590" t="str">
            <v>디지털프린팅사업부</v>
          </cell>
          <cell r="F1590" t="str">
            <v>선행3그룹 Lab 2(디지털프린팅사업부)</v>
          </cell>
        </row>
        <row r="1591">
          <cell r="A1591" t="str">
            <v>이효천</v>
          </cell>
          <cell r="B1591" t="str">
            <v>E3(사원)</v>
          </cell>
          <cell r="C1591">
            <v>7905261231710</v>
          </cell>
          <cell r="D1591" t="str">
            <v>디지털미디어총괄</v>
          </cell>
          <cell r="E1591" t="str">
            <v>디지털프린팅사업부</v>
          </cell>
          <cell r="F1591" t="str">
            <v>선행2그룹 Lab 3(디지털프린팅사업부)</v>
          </cell>
        </row>
        <row r="1592">
          <cell r="A1592" t="str">
            <v>이훈</v>
          </cell>
          <cell r="B1592" t="str">
            <v>T5(과장)</v>
          </cell>
          <cell r="C1592">
            <v>7110041674417</v>
          </cell>
          <cell r="D1592" t="str">
            <v>디지털미디어총괄</v>
          </cell>
          <cell r="E1592" t="str">
            <v>디지털프린팅사업부</v>
          </cell>
          <cell r="F1592" t="str">
            <v>품질운영그룹(디지털프린팅사업부)</v>
          </cell>
        </row>
        <row r="1593">
          <cell r="A1593" t="str">
            <v>이훌륭한</v>
          </cell>
          <cell r="B1593" t="str">
            <v>E3(사원)</v>
          </cell>
          <cell r="C1593">
            <v>7906191471216</v>
          </cell>
          <cell r="D1593" t="str">
            <v>디지털미디어총괄</v>
          </cell>
          <cell r="E1593" t="str">
            <v>디지털프린팅사업부</v>
          </cell>
          <cell r="F1593" t="str">
            <v>상품화개발그룹(디지털프린팅사업부)</v>
          </cell>
        </row>
        <row r="1594">
          <cell r="A1594" t="str">
            <v>이희강</v>
          </cell>
          <cell r="B1594" t="str">
            <v>M5(과장)</v>
          </cell>
          <cell r="C1594">
            <v>7106041041811</v>
          </cell>
          <cell r="D1594" t="str">
            <v>디지털미디어총괄</v>
          </cell>
          <cell r="E1594" t="str">
            <v>디지털프린팅사업부</v>
          </cell>
          <cell r="F1594" t="str">
            <v>B2B마케팅그룹(디지털프린팅사업부)</v>
          </cell>
        </row>
        <row r="1595">
          <cell r="A1595" t="str">
            <v>이희란</v>
          </cell>
          <cell r="B1595" t="str">
            <v>E4(선임)</v>
          </cell>
          <cell r="C1595">
            <v>8011282231743</v>
          </cell>
          <cell r="D1595" t="str">
            <v>디지털미디어총괄</v>
          </cell>
          <cell r="E1595" t="str">
            <v>디지털프린팅사업부</v>
          </cell>
          <cell r="F1595" t="str">
            <v>S/W개발1그룹(디지털프린팅사업부)</v>
          </cell>
        </row>
        <row r="1596">
          <cell r="A1596" t="str">
            <v>이희진</v>
          </cell>
          <cell r="B1596" t="str">
            <v>E3(사원)</v>
          </cell>
          <cell r="C1596">
            <v>8108252187312</v>
          </cell>
          <cell r="D1596" t="str">
            <v>디지털미디어총괄</v>
          </cell>
          <cell r="E1596" t="str">
            <v>디지털프린팅사업부</v>
          </cell>
          <cell r="F1596" t="str">
            <v>S/W개발1그룹(디지털프린팅사업부)</v>
          </cell>
        </row>
        <row r="1597">
          <cell r="A1597" t="str">
            <v>인홍식</v>
          </cell>
          <cell r="B1597" t="str">
            <v>T1(사원)</v>
          </cell>
          <cell r="C1597">
            <v>8604021251511</v>
          </cell>
          <cell r="D1597" t="str">
            <v>디지털미디어총괄</v>
          </cell>
          <cell r="E1597" t="str">
            <v>디지털프린팅사업부</v>
          </cell>
          <cell r="F1597" t="str">
            <v>품질운영그룹(디지털프린팅사업부)</v>
          </cell>
        </row>
        <row r="1598">
          <cell r="A1598" t="str">
            <v>임강희</v>
          </cell>
          <cell r="B1598" t="str">
            <v>E4(선임)</v>
          </cell>
          <cell r="C1598">
            <v>7701261018121</v>
          </cell>
          <cell r="D1598" t="str">
            <v>디지털미디어총괄</v>
          </cell>
          <cell r="E1598" t="str">
            <v>디지털프린팅사업부</v>
          </cell>
          <cell r="F1598" t="str">
            <v>S/W개발1그룹(디지털프린팅사업부)</v>
          </cell>
        </row>
        <row r="1599">
          <cell r="A1599" t="str">
            <v>임경민</v>
          </cell>
          <cell r="B1599" t="str">
            <v>E3(사원)</v>
          </cell>
          <cell r="C1599">
            <v>7707231120013</v>
          </cell>
          <cell r="D1599" t="str">
            <v>디지털미디어총괄</v>
          </cell>
          <cell r="E1599" t="str">
            <v>디지털프린팅사업부</v>
          </cell>
          <cell r="F1599" t="str">
            <v>선행1그룹 Lab 2(디지털프린팅사업부)</v>
          </cell>
        </row>
        <row r="1600">
          <cell r="A1600" t="str">
            <v>임근민</v>
          </cell>
          <cell r="B1600" t="str">
            <v>E3(사원)</v>
          </cell>
          <cell r="C1600">
            <v>7804231000411</v>
          </cell>
          <cell r="D1600" t="str">
            <v>디지털미디어총괄</v>
          </cell>
          <cell r="E1600" t="str">
            <v>디지털프린팅사업부</v>
          </cell>
          <cell r="F1600" t="str">
            <v>상품화개발그룹(디지털프린팅사업부)</v>
          </cell>
        </row>
        <row r="1601">
          <cell r="A1601" t="str">
            <v>임기홍</v>
          </cell>
          <cell r="B1601" t="str">
            <v>E5(책임)</v>
          </cell>
          <cell r="C1601">
            <v>7312231703116</v>
          </cell>
          <cell r="D1601" t="str">
            <v>디지털미디어총괄</v>
          </cell>
          <cell r="E1601" t="str">
            <v>디지털프린팅사업부</v>
          </cell>
          <cell r="F1601" t="str">
            <v>S/W개발2그룹(디지털프린팅사업부)</v>
          </cell>
        </row>
        <row r="1602">
          <cell r="A1602" t="str">
            <v>임남섭</v>
          </cell>
          <cell r="B1602" t="str">
            <v>E6(수석)</v>
          </cell>
          <cell r="C1602">
            <v>6101131551013</v>
          </cell>
          <cell r="D1602" t="str">
            <v>디지털미디어총괄</v>
          </cell>
          <cell r="E1602" t="str">
            <v>디지털프린팅사업부</v>
          </cell>
          <cell r="F1602" t="str">
            <v>S/W개발2그룹(디지털프린팅사업부)</v>
          </cell>
        </row>
        <row r="1603">
          <cell r="A1603" t="str">
            <v>임대혁</v>
          </cell>
          <cell r="B1603" t="str">
            <v>E5(책임)</v>
          </cell>
          <cell r="C1603">
            <v>7212291394510</v>
          </cell>
          <cell r="D1603" t="str">
            <v>디지털미디어총괄</v>
          </cell>
          <cell r="E1603" t="str">
            <v>디지털프린팅사업부</v>
          </cell>
          <cell r="F1603" t="str">
            <v>선행연구팀(디지털프린팅사업부)</v>
          </cell>
        </row>
        <row r="1604">
          <cell r="A1604" t="str">
            <v>임목화</v>
          </cell>
          <cell r="B1604" t="str">
            <v>E3(사원)</v>
          </cell>
          <cell r="C1604">
            <v>7901132654219</v>
          </cell>
          <cell r="D1604" t="str">
            <v>디지털미디어총괄</v>
          </cell>
          <cell r="E1604" t="str">
            <v>디지털프린팅사업부</v>
          </cell>
          <cell r="F1604" t="str">
            <v>S/W개발2그룹(디지털프린팅사업부)</v>
          </cell>
        </row>
        <row r="1605">
          <cell r="A1605" t="str">
            <v>임병선</v>
          </cell>
          <cell r="B1605" t="str">
            <v>G5(과장)</v>
          </cell>
          <cell r="C1605">
            <v>6801151162436</v>
          </cell>
          <cell r="D1605" t="str">
            <v>디지털미디어총괄</v>
          </cell>
          <cell r="E1605" t="str">
            <v>디지털프린팅사업부</v>
          </cell>
          <cell r="F1605" t="str">
            <v>Global운영그룹(디지털프린팅사업부)</v>
          </cell>
        </row>
        <row r="1606">
          <cell r="A1606" t="str">
            <v>임봉욱</v>
          </cell>
          <cell r="B1606" t="str">
            <v>D6(수석)</v>
          </cell>
          <cell r="C1606">
            <v>6003011041712</v>
          </cell>
          <cell r="D1606" t="str">
            <v>디지털미디어총괄</v>
          </cell>
          <cell r="E1606" t="str">
            <v>디지털프린팅사업부</v>
          </cell>
          <cell r="F1606" t="str">
            <v>디자인그룹(디지털프린팅사업부)</v>
          </cell>
        </row>
        <row r="1607">
          <cell r="A1607" t="str">
            <v>임사무엘</v>
          </cell>
          <cell r="B1607" t="str">
            <v>E3(사원)</v>
          </cell>
          <cell r="C1607">
            <v>8101051001910</v>
          </cell>
          <cell r="D1607" t="str">
            <v>디지털미디어총괄</v>
          </cell>
          <cell r="E1607" t="str">
            <v>디지털프린팅사업부</v>
          </cell>
          <cell r="F1607" t="str">
            <v>S/W개발2그룹(디지털프린팅사업부)</v>
          </cell>
        </row>
        <row r="1608">
          <cell r="A1608" t="str">
            <v>임상순</v>
          </cell>
          <cell r="B1608" t="str">
            <v>E2(사원)</v>
          </cell>
          <cell r="C1608">
            <v>7802171460011</v>
          </cell>
          <cell r="D1608" t="str">
            <v>디지털미디어총괄</v>
          </cell>
          <cell r="E1608" t="str">
            <v>디지털프린팅사업부</v>
          </cell>
          <cell r="F1608" t="str">
            <v>선행3그룹 Lab 2(디지털프린팅사업부)</v>
          </cell>
        </row>
        <row r="1609">
          <cell r="A1609" t="str">
            <v>임성근</v>
          </cell>
          <cell r="B1609" t="str">
            <v>E3(사원)</v>
          </cell>
          <cell r="C1609">
            <v>8012301019024</v>
          </cell>
          <cell r="D1609" t="str">
            <v>디지털미디어총괄</v>
          </cell>
          <cell r="E1609" t="str">
            <v>디지털프린팅사업부</v>
          </cell>
          <cell r="F1609" t="str">
            <v>상품화개발그룹(디지털프린팅사업부)</v>
          </cell>
        </row>
        <row r="1610">
          <cell r="A1610" t="str">
            <v>임수민</v>
          </cell>
          <cell r="B1610" t="str">
            <v>M3(사원)</v>
          </cell>
          <cell r="C1610">
            <v>7808171080312</v>
          </cell>
          <cell r="D1610" t="str">
            <v>디지털미디어총괄</v>
          </cell>
          <cell r="E1610" t="str">
            <v>디지털프린팅사업부</v>
          </cell>
          <cell r="F1610" t="str">
            <v>Global운영그룹(디지털프린팅사업부)</v>
          </cell>
        </row>
        <row r="1611">
          <cell r="A1611" t="str">
            <v>임안기</v>
          </cell>
          <cell r="B1611" t="str">
            <v>E5(책임)</v>
          </cell>
          <cell r="C1611">
            <v>6608151774524</v>
          </cell>
          <cell r="D1611" t="str">
            <v>디지털미디어총괄</v>
          </cell>
          <cell r="E1611" t="str">
            <v>디지털프린팅사업부</v>
          </cell>
          <cell r="F1611" t="str">
            <v>선행3그룹 Lab 2(디지털프린팅사업부)</v>
          </cell>
        </row>
        <row r="1612">
          <cell r="A1612" t="str">
            <v>임연정</v>
          </cell>
          <cell r="B1612" t="str">
            <v>E3(사원)</v>
          </cell>
          <cell r="C1612">
            <v>8309032127317</v>
          </cell>
          <cell r="D1612" t="str">
            <v>디지털미디어총괄</v>
          </cell>
          <cell r="E1612" t="str">
            <v>디지털프린팅사업부</v>
          </cell>
          <cell r="F1612" t="str">
            <v>S/W개발2그룹(디지털프린팅사업부)</v>
          </cell>
        </row>
        <row r="1613">
          <cell r="A1613" t="str">
            <v>임영각</v>
          </cell>
          <cell r="B1613" t="str">
            <v>E5(책임)</v>
          </cell>
          <cell r="C1613">
            <v>7103021690214</v>
          </cell>
          <cell r="D1613" t="str">
            <v>디지털미디어총괄</v>
          </cell>
          <cell r="E1613" t="str">
            <v>디지털프린팅사업부</v>
          </cell>
          <cell r="F1613" t="str">
            <v>S/W개발2그룹(디지털프린팅사업부)</v>
          </cell>
        </row>
        <row r="1614">
          <cell r="A1614" t="str">
            <v>임영택</v>
          </cell>
          <cell r="B1614" t="str">
            <v>E5(책임)</v>
          </cell>
          <cell r="C1614">
            <v>6408151046917</v>
          </cell>
          <cell r="D1614" t="str">
            <v>디지털미디어총괄</v>
          </cell>
          <cell r="E1614" t="str">
            <v>디지털프린팅사업부</v>
          </cell>
          <cell r="F1614" t="str">
            <v>EP개발그룹(디지털프린팅사업부)</v>
          </cell>
        </row>
        <row r="1615">
          <cell r="A1615" t="str">
            <v>임은경</v>
          </cell>
          <cell r="B1615" t="str">
            <v>P1(사원)</v>
          </cell>
          <cell r="C1615">
            <v>7702202773118</v>
          </cell>
          <cell r="D1615" t="str">
            <v>디지털미디어총괄</v>
          </cell>
          <cell r="E1615" t="str">
            <v>디지털프린팅사업부</v>
          </cell>
          <cell r="F1615" t="str">
            <v>LBP제조(디지털프린팅사업부)</v>
          </cell>
        </row>
        <row r="1616">
          <cell r="A1616" t="str">
            <v>임은정</v>
          </cell>
          <cell r="B1616" t="str">
            <v>P1(사원)</v>
          </cell>
          <cell r="C1616">
            <v>8807242829718</v>
          </cell>
          <cell r="D1616" t="str">
            <v>디지털미디어총괄</v>
          </cell>
          <cell r="E1616" t="str">
            <v>디지털프린팅사업부</v>
          </cell>
          <cell r="F1616" t="str">
            <v>LBP제조(디지털프린팅사업부)</v>
          </cell>
        </row>
        <row r="1617">
          <cell r="A1617" t="str">
            <v>임일규</v>
          </cell>
          <cell r="B1617" t="str">
            <v>E3(사원)</v>
          </cell>
          <cell r="C1617">
            <v>7704101398811</v>
          </cell>
          <cell r="D1617" t="str">
            <v>디지털미디어총괄</v>
          </cell>
          <cell r="E1617" t="str">
            <v>디지털프린팅사업부</v>
          </cell>
          <cell r="F1617" t="str">
            <v>상품화개발그룹(디지털프린팅사업부)</v>
          </cell>
        </row>
        <row r="1618">
          <cell r="A1618" t="str">
            <v>임재혁</v>
          </cell>
          <cell r="B1618" t="str">
            <v>E3(사원)</v>
          </cell>
          <cell r="C1618">
            <v>8008251065011</v>
          </cell>
          <cell r="D1618" t="str">
            <v>디지털미디어총괄</v>
          </cell>
          <cell r="E1618" t="str">
            <v>디지털프린팅사업부</v>
          </cell>
          <cell r="F1618" t="str">
            <v>선행1그룹 Lab 3(디지털프린팅사업부)</v>
          </cell>
        </row>
        <row r="1619">
          <cell r="A1619" t="str">
            <v>임재호</v>
          </cell>
          <cell r="B1619" t="str">
            <v>T4(대리)</v>
          </cell>
          <cell r="C1619">
            <v>7511011780817</v>
          </cell>
          <cell r="D1619" t="str">
            <v>디지털미디어총괄</v>
          </cell>
          <cell r="E1619" t="str">
            <v>디지털프린팅사업부</v>
          </cell>
          <cell r="F1619" t="str">
            <v>제조그룹(디지털프린팅사업부)</v>
          </cell>
        </row>
        <row r="1620">
          <cell r="A1620" t="str">
            <v>임정규</v>
          </cell>
          <cell r="B1620" t="str">
            <v>G4(대리)</v>
          </cell>
          <cell r="C1620">
            <v>7510171803218</v>
          </cell>
          <cell r="D1620" t="str">
            <v>디지털미디어총괄</v>
          </cell>
          <cell r="E1620" t="str">
            <v>디지털프린팅사업부</v>
          </cell>
          <cell r="F1620" t="str">
            <v>SMD제조(디지털프린팅사업부)</v>
          </cell>
        </row>
        <row r="1621">
          <cell r="A1621" t="str">
            <v>임정혁</v>
          </cell>
          <cell r="B1621" t="str">
            <v>E3(사원)</v>
          </cell>
          <cell r="C1621">
            <v>7801241057821</v>
          </cell>
          <cell r="D1621" t="str">
            <v>디지털미디어총괄</v>
          </cell>
          <cell r="E1621" t="str">
            <v>디지털프린팅사업부</v>
          </cell>
          <cell r="F1621" t="str">
            <v>S/W개발2그룹(디지털프린팅사업부)</v>
          </cell>
        </row>
        <row r="1622">
          <cell r="A1622" t="str">
            <v>임종배</v>
          </cell>
          <cell r="B1622" t="str">
            <v>G3(사원)</v>
          </cell>
          <cell r="C1622">
            <v>7706161386122</v>
          </cell>
          <cell r="D1622" t="str">
            <v>디지털미디어총괄</v>
          </cell>
          <cell r="E1622" t="str">
            <v>디지털프린팅사업부</v>
          </cell>
          <cell r="F1622" t="str">
            <v>제조그룹(디지털프린팅사업부)</v>
          </cell>
        </row>
        <row r="1623">
          <cell r="A1623" t="str">
            <v>임종섭</v>
          </cell>
          <cell r="B1623" t="str">
            <v>T6(차장)</v>
          </cell>
          <cell r="C1623">
            <v>6808101768111</v>
          </cell>
          <cell r="D1623" t="str">
            <v>디지털미디어총괄</v>
          </cell>
          <cell r="E1623" t="str">
            <v>디지털프린팅사업부</v>
          </cell>
          <cell r="F1623" t="str">
            <v>SSDP(디지털프린팅사업부)</v>
          </cell>
        </row>
        <row r="1624">
          <cell r="A1624" t="str">
            <v>임종윤</v>
          </cell>
          <cell r="B1624" t="str">
            <v>E3(사원)</v>
          </cell>
          <cell r="C1624">
            <v>8011051182955</v>
          </cell>
          <cell r="D1624" t="str">
            <v>디지털미디어총괄</v>
          </cell>
          <cell r="E1624" t="str">
            <v>디지털프린팅사업부</v>
          </cell>
          <cell r="F1624" t="str">
            <v>S/W개발1그룹(디지털프린팅사업부)</v>
          </cell>
        </row>
        <row r="1625">
          <cell r="A1625" t="str">
            <v>임준영</v>
          </cell>
          <cell r="B1625" t="str">
            <v>E3(사원)</v>
          </cell>
          <cell r="C1625">
            <v>8008081177914</v>
          </cell>
          <cell r="D1625" t="str">
            <v>디지털미디어총괄</v>
          </cell>
          <cell r="E1625" t="str">
            <v>디지털프린팅사업부</v>
          </cell>
          <cell r="F1625" t="str">
            <v>상품화개발그룹(디지털프린팅사업부)</v>
          </cell>
        </row>
        <row r="1626">
          <cell r="A1626" t="str">
            <v>임지연</v>
          </cell>
          <cell r="B1626" t="str">
            <v>P1(사원)</v>
          </cell>
          <cell r="C1626">
            <v>8112172530725</v>
          </cell>
          <cell r="D1626" t="str">
            <v>디지털미디어총괄</v>
          </cell>
          <cell r="E1626" t="str">
            <v>디지털프린팅사업부</v>
          </cell>
          <cell r="F1626" t="str">
            <v>SMD제조(디지털프린팅사업부)</v>
          </cell>
        </row>
        <row r="1627">
          <cell r="A1627" t="str">
            <v>임헌희</v>
          </cell>
          <cell r="B1627" t="str">
            <v>E3(사원)</v>
          </cell>
          <cell r="C1627">
            <v>7803271064029</v>
          </cell>
          <cell r="D1627" t="str">
            <v>디지털미디어총괄</v>
          </cell>
          <cell r="E1627" t="str">
            <v>디지털프린팅사업부</v>
          </cell>
          <cell r="F1627" t="str">
            <v>선행1그룹 Lab 2(디지털프린팅사업부)</v>
          </cell>
        </row>
        <row r="1628">
          <cell r="A1628" t="str">
            <v>임현석</v>
          </cell>
          <cell r="B1628" t="str">
            <v>M3(사원)</v>
          </cell>
          <cell r="C1628">
            <v>7905161012413</v>
          </cell>
          <cell r="D1628" t="str">
            <v>디지털미디어총괄</v>
          </cell>
          <cell r="E1628" t="str">
            <v>디지털프린팅사업부</v>
          </cell>
          <cell r="F1628" t="str">
            <v>Consumer마케팅그룹(디지털프린팅사업부)</v>
          </cell>
        </row>
        <row r="1629">
          <cell r="A1629" t="str">
            <v>임혜련</v>
          </cell>
          <cell r="B1629" t="str">
            <v>E4(선임)</v>
          </cell>
          <cell r="C1629">
            <v>8102282522515</v>
          </cell>
          <cell r="D1629" t="str">
            <v>디지털미디어총괄</v>
          </cell>
          <cell r="E1629" t="str">
            <v>디지털프린팅사업부</v>
          </cell>
          <cell r="F1629" t="str">
            <v>개발운영그룹(디지털프린팅사업부)</v>
          </cell>
        </row>
        <row r="1630">
          <cell r="A1630" t="str">
            <v>임호민</v>
          </cell>
          <cell r="B1630" t="str">
            <v>E3(사원)</v>
          </cell>
          <cell r="C1630">
            <v>7811231031616</v>
          </cell>
          <cell r="D1630" t="str">
            <v>디지털미디어총괄</v>
          </cell>
          <cell r="E1630" t="str">
            <v>디지털프린팅사업부</v>
          </cell>
          <cell r="F1630" t="str">
            <v>상품화개발그룹(디지털프린팅사업부)</v>
          </cell>
        </row>
        <row r="1631">
          <cell r="A1631" t="str">
            <v>임희준</v>
          </cell>
          <cell r="B1631" t="str">
            <v>M4(대리)</v>
          </cell>
          <cell r="C1631">
            <v>7504271168317</v>
          </cell>
          <cell r="D1631" t="str">
            <v>디지털미디어총괄</v>
          </cell>
          <cell r="E1631" t="str">
            <v>디지털프린팅사업부</v>
          </cell>
          <cell r="F1631" t="str">
            <v>마케팅기획그룹(디지털프린팅사업부)</v>
          </cell>
        </row>
        <row r="1632">
          <cell r="A1632" t="str">
            <v>자가디샤</v>
          </cell>
          <cell r="B1632" t="str">
            <v>촉탁(선임)</v>
          </cell>
          <cell r="C1632">
            <v>7507205760696</v>
          </cell>
          <cell r="D1632" t="str">
            <v>디지털미디어총괄</v>
          </cell>
          <cell r="E1632" t="str">
            <v>디지털프린팅사업부</v>
          </cell>
          <cell r="F1632" t="str">
            <v>S/W개발1그룹(디지털프린팅사업부)</v>
          </cell>
        </row>
        <row r="1633">
          <cell r="A1633" t="str">
            <v>자히드</v>
          </cell>
          <cell r="B1633" t="str">
            <v>촉탁(선임)</v>
          </cell>
          <cell r="C1633">
            <v>8008045000000</v>
          </cell>
          <cell r="D1633" t="str">
            <v>디지털미디어총괄</v>
          </cell>
          <cell r="E1633" t="str">
            <v>디지털프린팅사업부</v>
          </cell>
          <cell r="F1633" t="str">
            <v>S/W개발2그룹(디지털프린팅사업부)</v>
          </cell>
        </row>
        <row r="1634">
          <cell r="A1634" t="str">
            <v>장강식</v>
          </cell>
          <cell r="B1634" t="str">
            <v>T5(과장)</v>
          </cell>
          <cell r="C1634">
            <v>7210271773013</v>
          </cell>
          <cell r="D1634" t="str">
            <v>디지털미디어총괄</v>
          </cell>
          <cell r="E1634" t="str">
            <v>디지털프린팅사업부</v>
          </cell>
          <cell r="F1634" t="str">
            <v>품질운영그룹(디지털프린팅사업부)</v>
          </cell>
        </row>
        <row r="1635">
          <cell r="A1635" t="str">
            <v>장건수</v>
          </cell>
          <cell r="B1635" t="str">
            <v>E3(사원)</v>
          </cell>
          <cell r="C1635">
            <v>7806111183516</v>
          </cell>
          <cell r="D1635" t="str">
            <v>디지털미디어총괄</v>
          </cell>
          <cell r="E1635" t="str">
            <v>디지털프린팅사업부</v>
          </cell>
          <cell r="F1635" t="str">
            <v>EP개발그룹(디지털프린팅사업부)</v>
          </cell>
        </row>
        <row r="1636">
          <cell r="A1636" t="str">
            <v>장경환</v>
          </cell>
          <cell r="B1636" t="str">
            <v>E5(책임)</v>
          </cell>
          <cell r="C1636">
            <v>6905301411519</v>
          </cell>
          <cell r="D1636" t="str">
            <v>디지털미디어총괄</v>
          </cell>
          <cell r="E1636" t="str">
            <v>디지털프린팅사업부</v>
          </cell>
          <cell r="F1636" t="str">
            <v>선행1그룹 Lab 5(디지털프린팅사업부)</v>
          </cell>
        </row>
        <row r="1637">
          <cell r="A1637" t="str">
            <v>장기선</v>
          </cell>
          <cell r="B1637" t="str">
            <v>G6(차장)</v>
          </cell>
          <cell r="C1637">
            <v>6602151067731</v>
          </cell>
          <cell r="D1637" t="str">
            <v>디지털미디어총괄</v>
          </cell>
          <cell r="E1637" t="str">
            <v>디지털프린팅사업부</v>
          </cell>
          <cell r="F1637" t="str">
            <v>선행연구팀(디지털프린팅사업부)</v>
          </cell>
        </row>
        <row r="1638">
          <cell r="A1638" t="str">
            <v>장덕환</v>
          </cell>
          <cell r="B1638" t="str">
            <v>E6(수석)</v>
          </cell>
          <cell r="C1638">
            <v>5708311684225</v>
          </cell>
          <cell r="D1638" t="str">
            <v>디지털미디어총괄</v>
          </cell>
          <cell r="E1638" t="str">
            <v>디지털프린팅사업부</v>
          </cell>
          <cell r="F1638" t="str">
            <v>CE그룹(디지털프린팅사업부)</v>
          </cell>
        </row>
        <row r="1639">
          <cell r="A1639" t="str">
            <v>장두현</v>
          </cell>
          <cell r="B1639" t="str">
            <v>E1(사원)</v>
          </cell>
          <cell r="C1639">
            <v>8211041785415</v>
          </cell>
          <cell r="D1639" t="str">
            <v>디지털미디어총괄</v>
          </cell>
          <cell r="E1639" t="str">
            <v>디지털프린팅사업부</v>
          </cell>
          <cell r="F1639" t="str">
            <v>상품화개발그룹(디지털프린팅사업부)</v>
          </cell>
        </row>
        <row r="1640">
          <cell r="A1640" t="str">
            <v>장득우</v>
          </cell>
          <cell r="B1640" t="str">
            <v>E5(책임)</v>
          </cell>
          <cell r="C1640">
            <v>7311151449616</v>
          </cell>
          <cell r="D1640" t="str">
            <v>디지털미디어총괄</v>
          </cell>
          <cell r="E1640" t="str">
            <v>디지털프린팅사업부</v>
          </cell>
          <cell r="F1640" t="str">
            <v>선행3그룹 Lab 2(디지털프린팅사업부)</v>
          </cell>
        </row>
        <row r="1641">
          <cell r="A1641" t="str">
            <v>장명섭</v>
          </cell>
          <cell r="B1641" t="str">
            <v>E5(책임)</v>
          </cell>
          <cell r="C1641">
            <v>6503161239213</v>
          </cell>
          <cell r="D1641" t="str">
            <v>디지털미디어총괄</v>
          </cell>
          <cell r="E1641" t="str">
            <v>디지털프린팅사업부</v>
          </cell>
          <cell r="F1641" t="str">
            <v>상품화개발그룹(디지털프린팅사업부)</v>
          </cell>
        </row>
        <row r="1642">
          <cell r="A1642" t="str">
            <v>장명열</v>
          </cell>
          <cell r="B1642" t="str">
            <v>E4(선임)</v>
          </cell>
          <cell r="C1642">
            <v>7602031243212</v>
          </cell>
          <cell r="D1642" t="str">
            <v>디지털미디어총괄</v>
          </cell>
          <cell r="E1642" t="str">
            <v>디지털프린팅사업부</v>
          </cell>
          <cell r="F1642" t="str">
            <v>S/W개발1그룹(디지털프린팅사업부)</v>
          </cell>
        </row>
        <row r="1643">
          <cell r="A1643" t="str">
            <v>장명현</v>
          </cell>
          <cell r="B1643" t="str">
            <v>T5(과장)</v>
          </cell>
          <cell r="C1643">
            <v>7212101094218</v>
          </cell>
          <cell r="D1643" t="str">
            <v>디지털미디어총괄</v>
          </cell>
          <cell r="E1643" t="str">
            <v>디지털프린팅사업부</v>
          </cell>
          <cell r="F1643" t="str">
            <v>SMD제조(디지털프린팅사업부)</v>
          </cell>
        </row>
        <row r="1644">
          <cell r="A1644" t="str">
            <v>장명호</v>
          </cell>
          <cell r="B1644" t="str">
            <v>T5(과장)</v>
          </cell>
          <cell r="C1644">
            <v>6702201101510</v>
          </cell>
          <cell r="D1644" t="str">
            <v>디지털미디어총괄</v>
          </cell>
          <cell r="E1644" t="str">
            <v>디지털프린팅사업부</v>
          </cell>
          <cell r="F1644" t="str">
            <v>품질보증그룹(디지털프린팅사업부)</v>
          </cell>
        </row>
        <row r="1645">
          <cell r="A1645" t="str">
            <v>장선준</v>
          </cell>
          <cell r="B1645" t="str">
            <v>E2(사원)</v>
          </cell>
          <cell r="C1645">
            <v>8206031684921</v>
          </cell>
          <cell r="D1645" t="str">
            <v>디지털미디어총괄</v>
          </cell>
          <cell r="E1645" t="str">
            <v>디지털프린팅사업부</v>
          </cell>
          <cell r="F1645" t="str">
            <v>선행3그룹 Lab 2(디지털프린팅사업부)</v>
          </cell>
        </row>
        <row r="1646">
          <cell r="A1646" t="str">
            <v>장성용</v>
          </cell>
          <cell r="B1646" t="str">
            <v>T6(차장)</v>
          </cell>
          <cell r="C1646">
            <v>6609211667521</v>
          </cell>
          <cell r="D1646" t="str">
            <v>디지털미디어총괄</v>
          </cell>
          <cell r="E1646" t="str">
            <v>디지털프린팅사업부</v>
          </cell>
          <cell r="F1646" t="str">
            <v>SMD제조(디지털프린팅사업부)</v>
          </cell>
        </row>
        <row r="1647">
          <cell r="A1647" t="str">
            <v>장성호</v>
          </cell>
          <cell r="B1647" t="str">
            <v>촉탁(부장)</v>
          </cell>
          <cell r="C1647">
            <v>6804165101293</v>
          </cell>
          <cell r="D1647" t="str">
            <v>디지털미디어총괄</v>
          </cell>
          <cell r="E1647" t="str">
            <v>디지털프린팅사업부</v>
          </cell>
          <cell r="F1647" t="str">
            <v>서비스기획그룹(디지털프린팅사업부)</v>
          </cell>
        </row>
        <row r="1648">
          <cell r="A1648" t="str">
            <v>장소영</v>
          </cell>
          <cell r="B1648" t="str">
            <v>M4(대리)</v>
          </cell>
          <cell r="C1648">
            <v>7503202105713</v>
          </cell>
          <cell r="D1648" t="str">
            <v>디지털미디어총괄</v>
          </cell>
          <cell r="E1648" t="str">
            <v>디지털프린팅사업부</v>
          </cell>
          <cell r="F1648" t="str">
            <v>중아/서남아마케팅그룹(디지털프린팅사업부)</v>
          </cell>
        </row>
        <row r="1649">
          <cell r="A1649" t="str">
            <v>장숙희</v>
          </cell>
          <cell r="B1649" t="str">
            <v>G6(차장)</v>
          </cell>
          <cell r="C1649">
            <v>6306062550412</v>
          </cell>
          <cell r="D1649" t="str">
            <v>디지털미디어총괄</v>
          </cell>
          <cell r="E1649" t="str">
            <v>디지털프린팅사업부</v>
          </cell>
          <cell r="F1649" t="str">
            <v>CS혁신그룹(디지털프린팅사업부)</v>
          </cell>
        </row>
        <row r="1650">
          <cell r="A1650" t="str">
            <v>장시중</v>
          </cell>
          <cell r="B1650" t="str">
            <v>E5(책임)</v>
          </cell>
          <cell r="C1650">
            <v>7112091542623</v>
          </cell>
          <cell r="D1650" t="str">
            <v>디지털미디어총괄</v>
          </cell>
          <cell r="E1650" t="str">
            <v>디지털프린팅사업부</v>
          </cell>
          <cell r="F1650" t="str">
            <v>선행2그룹 Lab 1(디지털프린팅사업부)</v>
          </cell>
        </row>
        <row r="1651">
          <cell r="A1651" t="str">
            <v>장영대</v>
          </cell>
          <cell r="B1651" t="str">
            <v>G3(사원)</v>
          </cell>
          <cell r="C1651">
            <v>8102101009514</v>
          </cell>
          <cell r="D1651" t="str">
            <v>디지털미디어총괄</v>
          </cell>
          <cell r="E1651" t="str">
            <v>디지털프린팅사업부</v>
          </cell>
          <cell r="F1651" t="str">
            <v>연수생(디지털프린팅사업부)</v>
          </cell>
        </row>
        <row r="1652">
          <cell r="A1652" t="str">
            <v>장우연</v>
          </cell>
          <cell r="B1652" t="str">
            <v>E5(책임)</v>
          </cell>
          <cell r="C1652">
            <v>7111091047625</v>
          </cell>
          <cell r="D1652" t="str">
            <v>디지털미디어총괄</v>
          </cell>
          <cell r="E1652" t="str">
            <v>디지털프린팅사업부</v>
          </cell>
          <cell r="F1652" t="str">
            <v>S/W개발2그룹(디지털프린팅사업부)</v>
          </cell>
        </row>
        <row r="1653">
          <cell r="A1653" t="str">
            <v>장욱재</v>
          </cell>
          <cell r="B1653" t="str">
            <v>T2(사원)</v>
          </cell>
          <cell r="C1653">
            <v>8007081670212</v>
          </cell>
          <cell r="D1653" t="str">
            <v>디지털미디어총괄</v>
          </cell>
          <cell r="E1653" t="str">
            <v>디지털프린팅사업부</v>
          </cell>
          <cell r="F1653" t="str">
            <v>품질운영그룹(디지털프린팅사업부)</v>
          </cell>
        </row>
        <row r="1654">
          <cell r="A1654" t="str">
            <v>장웅재</v>
          </cell>
          <cell r="B1654" t="str">
            <v>E4(선임)</v>
          </cell>
          <cell r="C1654">
            <v>7509151019712</v>
          </cell>
          <cell r="D1654" t="str">
            <v>디지털미디어총괄</v>
          </cell>
          <cell r="E1654" t="str">
            <v>디지털프린팅사업부</v>
          </cell>
          <cell r="F1654" t="str">
            <v>상품화개발그룹(디지털프린팅사업부)</v>
          </cell>
        </row>
        <row r="1655">
          <cell r="A1655" t="str">
            <v>장원길</v>
          </cell>
          <cell r="B1655" t="str">
            <v>E5(책임)</v>
          </cell>
          <cell r="C1655">
            <v>6411011545918</v>
          </cell>
          <cell r="D1655" t="str">
            <v>디지털미디어총괄</v>
          </cell>
          <cell r="E1655" t="str">
            <v>디지털프린팅사업부</v>
          </cell>
          <cell r="F1655" t="str">
            <v>CE그룹(디지털프린팅사업부)</v>
          </cell>
        </row>
        <row r="1656">
          <cell r="A1656" t="str">
            <v>장유정</v>
          </cell>
          <cell r="B1656" t="str">
            <v>G3(사원)</v>
          </cell>
          <cell r="C1656">
            <v>7802232808512</v>
          </cell>
          <cell r="D1656" t="str">
            <v>디지털미디어총괄</v>
          </cell>
          <cell r="E1656" t="str">
            <v>디지털프린팅사업부</v>
          </cell>
          <cell r="F1656" t="str">
            <v>개발운영그룹(디지털프린팅사업부)</v>
          </cell>
        </row>
        <row r="1657">
          <cell r="A1657" t="str">
            <v>장은화</v>
          </cell>
          <cell r="B1657" t="str">
            <v>실습(여)</v>
          </cell>
          <cell r="C1657">
            <v>8807172817210</v>
          </cell>
          <cell r="D1657" t="str">
            <v>디지털미디어총괄</v>
          </cell>
          <cell r="E1657" t="str">
            <v>디지털프린팅사업부</v>
          </cell>
          <cell r="F1657" t="str">
            <v>SMD제조(디지털프린팅사업부)</v>
          </cell>
        </row>
        <row r="1658">
          <cell r="A1658" t="str">
            <v>장재영</v>
          </cell>
          <cell r="B1658" t="str">
            <v>M5(과장)</v>
          </cell>
          <cell r="C1658">
            <v>7503031009111</v>
          </cell>
          <cell r="D1658" t="str">
            <v>디지털미디어총괄</v>
          </cell>
          <cell r="E1658" t="str">
            <v>디지털프린팅사업부</v>
          </cell>
          <cell r="F1658" t="str">
            <v>B2B마케팅그룹(디지털프린팅사업부)</v>
          </cell>
        </row>
        <row r="1659">
          <cell r="A1659" t="str">
            <v>장재영</v>
          </cell>
          <cell r="B1659" t="str">
            <v>E5(책임)</v>
          </cell>
          <cell r="C1659">
            <v>6310261031526</v>
          </cell>
          <cell r="D1659" t="str">
            <v>디지털미디어총괄</v>
          </cell>
          <cell r="E1659" t="str">
            <v>디지털프린팅사업부</v>
          </cell>
          <cell r="F1659" t="str">
            <v>상품화개발그룹(디지털프린팅사업부)</v>
          </cell>
        </row>
        <row r="1660">
          <cell r="A1660" t="str">
            <v>장재혁</v>
          </cell>
          <cell r="B1660" t="str">
            <v>E3(사원)</v>
          </cell>
          <cell r="C1660">
            <v>7810141122626</v>
          </cell>
          <cell r="D1660" t="str">
            <v>디지털미디어총괄</v>
          </cell>
          <cell r="E1660" t="str">
            <v>디지털프린팅사업부</v>
          </cell>
          <cell r="F1660" t="str">
            <v>선행1그룹 Lab 3(디지털프린팅사업부)</v>
          </cell>
        </row>
        <row r="1661">
          <cell r="A1661" t="str">
            <v>장정석</v>
          </cell>
          <cell r="B1661" t="str">
            <v>G5(과장)</v>
          </cell>
          <cell r="C1661">
            <v>6901061010227</v>
          </cell>
          <cell r="D1661" t="str">
            <v>디지털미디어총괄</v>
          </cell>
          <cell r="E1661" t="str">
            <v>디지털프린팅사업부</v>
          </cell>
          <cell r="F1661" t="str">
            <v>지원그룹(디지털프린팅사업부)</v>
          </cell>
        </row>
        <row r="1662">
          <cell r="A1662" t="str">
            <v>장종일</v>
          </cell>
          <cell r="B1662" t="str">
            <v>G7(부장)</v>
          </cell>
          <cell r="C1662">
            <v>5905251899739</v>
          </cell>
          <cell r="D1662" t="str">
            <v>디지털미디어총괄</v>
          </cell>
          <cell r="E1662" t="str">
            <v>디지털프린팅사업부</v>
          </cell>
          <cell r="F1662" t="str">
            <v>조달구매그룹(디지털프린팅사업부)</v>
          </cell>
        </row>
        <row r="1663">
          <cell r="A1663" t="str">
            <v>장준석</v>
          </cell>
          <cell r="B1663" t="str">
            <v>G5(과장)</v>
          </cell>
          <cell r="C1663">
            <v>7302081030311</v>
          </cell>
          <cell r="D1663" t="str">
            <v>디지털미디어총괄</v>
          </cell>
          <cell r="E1663" t="str">
            <v>디지털프린팅사업부</v>
          </cell>
          <cell r="F1663" t="str">
            <v>기획그룹(디지털프린팅사업부)</v>
          </cell>
        </row>
        <row r="1664">
          <cell r="A1664" t="str">
            <v>장지민</v>
          </cell>
          <cell r="B1664" t="str">
            <v>G4(대리)</v>
          </cell>
          <cell r="C1664">
            <v>7709221675621</v>
          </cell>
          <cell r="D1664" t="str">
            <v>디지털미디어총괄</v>
          </cell>
          <cell r="E1664" t="str">
            <v>디지털프린팅사업부</v>
          </cell>
          <cell r="F1664" t="str">
            <v>서비스기획그룹(디지털프린팅사업부)</v>
          </cell>
        </row>
        <row r="1665">
          <cell r="A1665" t="str">
            <v>장지택</v>
          </cell>
          <cell r="B1665" t="str">
            <v>E4(선임)</v>
          </cell>
          <cell r="C1665">
            <v>7505171347511</v>
          </cell>
          <cell r="D1665" t="str">
            <v>디지털미디어총괄</v>
          </cell>
          <cell r="E1665" t="str">
            <v>디지털프린팅사업부</v>
          </cell>
          <cell r="F1665" t="str">
            <v>S/W개발2그룹(디지털프린팅사업부)</v>
          </cell>
        </row>
        <row r="1666">
          <cell r="A1666" t="str">
            <v>장지훈</v>
          </cell>
          <cell r="B1666" t="str">
            <v>E1(사원)</v>
          </cell>
          <cell r="C1666">
            <v>7601031057915</v>
          </cell>
          <cell r="D1666" t="str">
            <v>디지털미디어총괄</v>
          </cell>
          <cell r="E1666" t="str">
            <v>디지털프린팅사업부</v>
          </cell>
          <cell r="F1666" t="str">
            <v>상품화개발그룹(디지털프린팅사업부)</v>
          </cell>
        </row>
        <row r="1667">
          <cell r="A1667" t="str">
            <v>장진규</v>
          </cell>
          <cell r="B1667" t="str">
            <v>T7(부장)</v>
          </cell>
          <cell r="C1667">
            <v>6007161673813</v>
          </cell>
          <cell r="D1667" t="str">
            <v>디지털미디어총괄</v>
          </cell>
          <cell r="E1667" t="str">
            <v>디지털프린팅사업부</v>
          </cell>
          <cell r="F1667" t="str">
            <v>품질운영그룹(디지털프린팅사업부)</v>
          </cell>
        </row>
        <row r="1668">
          <cell r="A1668" t="str">
            <v>장진석</v>
          </cell>
          <cell r="B1668" t="str">
            <v>G3(사원)</v>
          </cell>
          <cell r="C1668">
            <v>8001071328111</v>
          </cell>
          <cell r="D1668" t="str">
            <v>디지털미디어총괄</v>
          </cell>
          <cell r="E1668" t="str">
            <v>디지털프린팅사업부</v>
          </cell>
          <cell r="F1668" t="str">
            <v>인사그룹(디지털프린팅사업부)</v>
          </cell>
        </row>
        <row r="1669">
          <cell r="A1669" t="str">
            <v>장청진</v>
          </cell>
          <cell r="B1669" t="str">
            <v>E4(선임)</v>
          </cell>
          <cell r="C1669">
            <v>7605221467011</v>
          </cell>
          <cell r="D1669" t="str">
            <v>디지털미디어총괄</v>
          </cell>
          <cell r="E1669" t="str">
            <v>디지털프린팅사업부</v>
          </cell>
          <cell r="F1669" t="str">
            <v>선행3그룹 Lab 2(디지털프린팅사업부)</v>
          </cell>
        </row>
        <row r="1670">
          <cell r="A1670" t="str">
            <v>장태영</v>
          </cell>
          <cell r="B1670" t="str">
            <v>E3(사원)</v>
          </cell>
          <cell r="C1670">
            <v>7909031109211</v>
          </cell>
          <cell r="D1670" t="str">
            <v>디지털미디어총괄</v>
          </cell>
          <cell r="E1670" t="str">
            <v>디지털프린팅사업부</v>
          </cell>
          <cell r="F1670" t="str">
            <v>상품화개발그룹(디지털프린팅사업부)</v>
          </cell>
        </row>
        <row r="1671">
          <cell r="A1671" t="str">
            <v>장태홍</v>
          </cell>
          <cell r="B1671" t="str">
            <v>E3(사원)</v>
          </cell>
          <cell r="C1671">
            <v>8004251791920</v>
          </cell>
          <cell r="D1671" t="str">
            <v>디지털미디어총괄</v>
          </cell>
          <cell r="E1671" t="str">
            <v>디지털프린팅사업부</v>
          </cell>
          <cell r="F1671" t="str">
            <v>선행2그룹 Lab 1(디지털프린팅사업부)</v>
          </cell>
        </row>
        <row r="1672">
          <cell r="A1672" t="str">
            <v>장하은</v>
          </cell>
          <cell r="B1672" t="str">
            <v>M3(사원)</v>
          </cell>
          <cell r="C1672">
            <v>8210312798618</v>
          </cell>
          <cell r="D1672" t="str">
            <v>디지털미디어총괄</v>
          </cell>
          <cell r="E1672" t="str">
            <v>디지털프린팅사업부</v>
          </cell>
          <cell r="F1672" t="str">
            <v>OEM그룹(디지털프린팅사업부)</v>
          </cell>
        </row>
        <row r="1673">
          <cell r="A1673" t="str">
            <v>장해익</v>
          </cell>
          <cell r="B1673" t="str">
            <v>E3(사원)</v>
          </cell>
          <cell r="C1673">
            <v>8109171057925</v>
          </cell>
          <cell r="D1673" t="str">
            <v>디지털미디어총괄</v>
          </cell>
          <cell r="E1673" t="str">
            <v>디지털프린팅사업부</v>
          </cell>
          <cell r="F1673" t="str">
            <v>CE그룹(디지털프린팅사업부)</v>
          </cell>
        </row>
        <row r="1674">
          <cell r="A1674" t="str">
            <v>장혁재</v>
          </cell>
          <cell r="B1674" t="str">
            <v>E5(책임)</v>
          </cell>
          <cell r="C1674">
            <v>7109081675711</v>
          </cell>
          <cell r="D1674" t="str">
            <v>디지털미디어총괄</v>
          </cell>
          <cell r="E1674" t="str">
            <v>디지털프린팅사업부</v>
          </cell>
          <cell r="F1674" t="str">
            <v>상품화개발그룹(디지털프린팅사업부)</v>
          </cell>
        </row>
        <row r="1675">
          <cell r="A1675" t="str">
            <v>장형석</v>
          </cell>
          <cell r="B1675" t="str">
            <v>E3(사원)</v>
          </cell>
          <cell r="C1675">
            <v>8001251223211</v>
          </cell>
          <cell r="D1675" t="str">
            <v>디지털미디어총괄</v>
          </cell>
          <cell r="E1675" t="str">
            <v>디지털프린팅사업부</v>
          </cell>
          <cell r="F1675" t="str">
            <v>EP개발그룹(디지털프린팅사업부)</v>
          </cell>
        </row>
        <row r="1676">
          <cell r="A1676" t="str">
            <v>장형택</v>
          </cell>
          <cell r="B1676" t="str">
            <v>P1(사원)</v>
          </cell>
          <cell r="C1676">
            <v>8702041018823</v>
          </cell>
          <cell r="D1676" t="str">
            <v>디지털미디어총괄</v>
          </cell>
          <cell r="E1676" t="str">
            <v>디지털프린팅사업부</v>
          </cell>
          <cell r="F1676" t="str">
            <v>LBP제조(디지털프린팅사업부)</v>
          </cell>
        </row>
        <row r="1677">
          <cell r="A1677" t="str">
            <v>장호준</v>
          </cell>
          <cell r="B1677" t="str">
            <v>E3(사원)</v>
          </cell>
          <cell r="C1677">
            <v>8104021058917</v>
          </cell>
          <cell r="D1677" t="str">
            <v>디지털미디어총괄</v>
          </cell>
          <cell r="E1677" t="str">
            <v>디지털프린팅사업부</v>
          </cell>
          <cell r="F1677" t="str">
            <v>선행1그룹 Lab 5(디지털프린팅사업부)</v>
          </cell>
        </row>
        <row r="1678">
          <cell r="A1678" t="str">
            <v>장호준</v>
          </cell>
          <cell r="B1678" t="str">
            <v>G3(사원)</v>
          </cell>
          <cell r="C1678">
            <v>7810241106415</v>
          </cell>
          <cell r="D1678" t="str">
            <v>디지털미디어총괄</v>
          </cell>
          <cell r="E1678" t="str">
            <v>디지털프린팅사업부</v>
          </cell>
          <cell r="F1678" t="str">
            <v>CS혁신그룹(디지털프린팅사업부)</v>
          </cell>
        </row>
        <row r="1679">
          <cell r="A1679" t="str">
            <v>장호진</v>
          </cell>
          <cell r="B1679" t="str">
            <v>E3(사원)</v>
          </cell>
          <cell r="C1679">
            <v>7908311140519</v>
          </cell>
          <cell r="D1679" t="str">
            <v>디지털미디어총괄</v>
          </cell>
          <cell r="E1679" t="str">
            <v>디지털프린팅사업부</v>
          </cell>
          <cell r="F1679" t="str">
            <v>EP개발그룹(디지털프린팅사업부)</v>
          </cell>
        </row>
        <row r="1680">
          <cell r="A1680" t="str">
            <v>장흥규</v>
          </cell>
          <cell r="B1680" t="str">
            <v>E6(수석)</v>
          </cell>
          <cell r="C1680">
            <v>6205291452521</v>
          </cell>
          <cell r="D1680" t="str">
            <v>디지털미디어총괄</v>
          </cell>
          <cell r="E1680" t="str">
            <v>디지털프린팅사업부</v>
          </cell>
          <cell r="F1680" t="str">
            <v>상품화개발그룹(디지털프린팅사업부)</v>
          </cell>
        </row>
        <row r="1681">
          <cell r="A1681" t="str">
            <v>전규석</v>
          </cell>
          <cell r="B1681" t="str">
            <v>E5(책임)</v>
          </cell>
          <cell r="C1681">
            <v>7011141037311</v>
          </cell>
          <cell r="D1681" t="str">
            <v>디지털미디어총괄</v>
          </cell>
          <cell r="E1681" t="str">
            <v>디지털프린팅사업부</v>
          </cell>
          <cell r="F1681" t="str">
            <v>S/W개발2그룹(디지털프린팅사업부)</v>
          </cell>
        </row>
        <row r="1682">
          <cell r="A1682" t="str">
            <v>전기춘</v>
          </cell>
          <cell r="B1682" t="str">
            <v>T5(과장)</v>
          </cell>
          <cell r="C1682">
            <v>6911181093217</v>
          </cell>
          <cell r="D1682" t="str">
            <v>디지털미디어총괄</v>
          </cell>
          <cell r="E1682" t="str">
            <v>디지털프린팅사업부</v>
          </cell>
          <cell r="F1682" t="str">
            <v>제품기술그룹(디지털프린팅사업부)</v>
          </cell>
        </row>
        <row r="1683">
          <cell r="A1683" t="str">
            <v>전나영</v>
          </cell>
          <cell r="B1683" t="str">
            <v>P1(사원)</v>
          </cell>
          <cell r="C1683">
            <v>8507202808110</v>
          </cell>
          <cell r="D1683" t="str">
            <v>디지털미디어총괄</v>
          </cell>
          <cell r="E1683" t="str">
            <v>디지털프린팅사업부</v>
          </cell>
          <cell r="F1683" t="str">
            <v>SMD제조(디지털프린팅사업부)</v>
          </cell>
        </row>
        <row r="1684">
          <cell r="A1684" t="str">
            <v>전대영</v>
          </cell>
          <cell r="B1684" t="str">
            <v>T1(사원)</v>
          </cell>
          <cell r="C1684">
            <v>8705241101111</v>
          </cell>
          <cell r="D1684" t="str">
            <v>디지털미디어총괄</v>
          </cell>
          <cell r="E1684" t="str">
            <v>디지털프린팅사업부</v>
          </cell>
          <cell r="F1684" t="str">
            <v>품질운영그룹(디지털프린팅사업부)</v>
          </cell>
        </row>
        <row r="1685">
          <cell r="A1685" t="str">
            <v>전상용</v>
          </cell>
          <cell r="B1685" t="str">
            <v>G5(과장)</v>
          </cell>
          <cell r="C1685">
            <v>6702101775416</v>
          </cell>
          <cell r="D1685" t="str">
            <v>디지털미디어총괄</v>
          </cell>
          <cell r="E1685" t="str">
            <v>디지털프린팅사업부</v>
          </cell>
          <cell r="F1685" t="str">
            <v>경영혁신그룹(디지털프린팅사업부)</v>
          </cell>
        </row>
        <row r="1686">
          <cell r="A1686" t="str">
            <v>전상욱</v>
          </cell>
          <cell r="B1686" t="str">
            <v>E5(책임)</v>
          </cell>
          <cell r="C1686">
            <v>7106181023616</v>
          </cell>
          <cell r="D1686" t="str">
            <v>디지털미디어총괄</v>
          </cell>
          <cell r="E1686" t="str">
            <v>디지털프린팅사업부</v>
          </cell>
          <cell r="F1686" t="str">
            <v>상품화개발그룹(디지털프린팅사업부)</v>
          </cell>
        </row>
        <row r="1687">
          <cell r="A1687" t="str">
            <v>전석규</v>
          </cell>
          <cell r="B1687" t="str">
            <v>E3(사원)</v>
          </cell>
          <cell r="C1687">
            <v>7802011333512</v>
          </cell>
          <cell r="D1687" t="str">
            <v>디지털미디어총괄</v>
          </cell>
          <cell r="E1687" t="str">
            <v>디지털프린팅사업부</v>
          </cell>
          <cell r="F1687" t="str">
            <v>상품화개발그룹(디지털프린팅사업부)</v>
          </cell>
        </row>
        <row r="1688">
          <cell r="A1688" t="str">
            <v>전석봉</v>
          </cell>
          <cell r="B1688" t="str">
            <v>T1(사원)</v>
          </cell>
          <cell r="C1688">
            <v>8303241889513</v>
          </cell>
          <cell r="D1688" t="str">
            <v>디지털미디어총괄</v>
          </cell>
          <cell r="E1688" t="str">
            <v>디지털프린팅사업부</v>
          </cell>
          <cell r="F1688" t="str">
            <v>품질운영그룹(디지털프린팅사업부)</v>
          </cell>
        </row>
        <row r="1689">
          <cell r="A1689" t="str">
            <v>전성남</v>
          </cell>
          <cell r="B1689" t="str">
            <v>E4(선임)</v>
          </cell>
          <cell r="C1689">
            <v>7601081117517</v>
          </cell>
          <cell r="D1689" t="str">
            <v>디지털미디어총괄</v>
          </cell>
          <cell r="E1689" t="str">
            <v>디지털프린팅사업부</v>
          </cell>
          <cell r="F1689" t="str">
            <v>선행3그룹 Lab 1(디지털프린팅사업부)</v>
          </cell>
        </row>
        <row r="1690">
          <cell r="A1690" t="str">
            <v>전성수</v>
          </cell>
          <cell r="B1690" t="str">
            <v>G4(대리)</v>
          </cell>
          <cell r="C1690">
            <v>7212081467014</v>
          </cell>
          <cell r="D1690" t="str">
            <v>디지털미디어총괄</v>
          </cell>
          <cell r="E1690" t="str">
            <v>디지털프린팅사업부</v>
          </cell>
          <cell r="F1690" t="str">
            <v>생산관리(디지털프린팅사업부)</v>
          </cell>
        </row>
        <row r="1691">
          <cell r="A1691" t="str">
            <v>전승채</v>
          </cell>
          <cell r="B1691" t="str">
            <v>E1(사원)</v>
          </cell>
          <cell r="C1691">
            <v>8111151897111</v>
          </cell>
          <cell r="D1691" t="str">
            <v>디지털미디어총괄</v>
          </cell>
          <cell r="E1691" t="str">
            <v>디지털프린팅사업부</v>
          </cell>
          <cell r="F1691" t="str">
            <v>상품화개발그룹(디지털프린팅사업부)</v>
          </cell>
        </row>
        <row r="1692">
          <cell r="A1692" t="str">
            <v>전승호</v>
          </cell>
          <cell r="B1692" t="str">
            <v>T3(사원)</v>
          </cell>
          <cell r="C1692">
            <v>8010101110928</v>
          </cell>
          <cell r="D1692" t="str">
            <v>디지털미디어총괄</v>
          </cell>
          <cell r="E1692" t="str">
            <v>디지털프린팅사업부</v>
          </cell>
          <cell r="F1692" t="str">
            <v>제품기술그룹(디지털프린팅사업부)</v>
          </cell>
        </row>
        <row r="1693">
          <cell r="A1693" t="str">
            <v>전완준</v>
          </cell>
          <cell r="B1693" t="str">
            <v>E3(사원)</v>
          </cell>
          <cell r="C1693">
            <v>7807251148311</v>
          </cell>
          <cell r="D1693" t="str">
            <v>디지털미디어총괄</v>
          </cell>
          <cell r="E1693" t="str">
            <v>디지털프린팅사업부</v>
          </cell>
          <cell r="F1693" t="str">
            <v>S/W개발2그룹(디지털프린팅사업부)</v>
          </cell>
        </row>
        <row r="1694">
          <cell r="A1694" t="str">
            <v>전인철</v>
          </cell>
          <cell r="B1694" t="str">
            <v>E5(책임)</v>
          </cell>
          <cell r="C1694">
            <v>7212211841111</v>
          </cell>
          <cell r="D1694" t="str">
            <v>디지털미디어총괄</v>
          </cell>
          <cell r="E1694" t="str">
            <v>디지털프린팅사업부</v>
          </cell>
          <cell r="F1694" t="str">
            <v>EP개발그룹(디지털프린팅사업부)</v>
          </cell>
        </row>
        <row r="1695">
          <cell r="A1695" t="str">
            <v>전정환</v>
          </cell>
          <cell r="B1695" t="str">
            <v>T4(대리)</v>
          </cell>
          <cell r="C1695">
            <v>7209251929928</v>
          </cell>
          <cell r="D1695" t="str">
            <v>디지털미디어총괄</v>
          </cell>
          <cell r="E1695" t="str">
            <v>디지털프린팅사업부</v>
          </cell>
          <cell r="F1695" t="str">
            <v>품질운영그룹(디지털프린팅사업부)</v>
          </cell>
        </row>
        <row r="1696">
          <cell r="A1696" t="str">
            <v>전종필</v>
          </cell>
          <cell r="B1696" t="str">
            <v>E5(책임)</v>
          </cell>
          <cell r="C1696">
            <v>7008181009211</v>
          </cell>
          <cell r="D1696" t="str">
            <v>디지털미디어총괄</v>
          </cell>
          <cell r="E1696" t="str">
            <v>디지털프린팅사업부</v>
          </cell>
          <cell r="F1696" t="str">
            <v>EP개발그룹(디지털프린팅사업부)</v>
          </cell>
        </row>
        <row r="1697">
          <cell r="A1697" t="str">
            <v>전종환</v>
          </cell>
          <cell r="B1697" t="str">
            <v>T4(대리)</v>
          </cell>
          <cell r="C1697">
            <v>7605261930115</v>
          </cell>
          <cell r="D1697" t="str">
            <v>디지털미디어총괄</v>
          </cell>
          <cell r="E1697" t="str">
            <v>디지털프린팅사업부</v>
          </cell>
          <cell r="F1697" t="str">
            <v>품질운영그룹(디지털프린팅사업부)</v>
          </cell>
        </row>
        <row r="1698">
          <cell r="A1698" t="str">
            <v>전준배</v>
          </cell>
          <cell r="B1698" t="str">
            <v>M5(과장)</v>
          </cell>
          <cell r="C1698">
            <v>7104021030412</v>
          </cell>
          <cell r="D1698" t="str">
            <v>디지털미디어총괄</v>
          </cell>
          <cell r="E1698" t="str">
            <v>디지털프린팅사업부</v>
          </cell>
          <cell r="F1698" t="str">
            <v>구주/CIS마케팅그룹(디지털프린팅사업부)</v>
          </cell>
        </row>
        <row r="1699">
          <cell r="A1699" t="str">
            <v>전지혜</v>
          </cell>
          <cell r="B1699" t="str">
            <v>M3(사원)</v>
          </cell>
          <cell r="C1699">
            <v>8402122683412</v>
          </cell>
          <cell r="D1699" t="str">
            <v>디지털미디어총괄</v>
          </cell>
          <cell r="E1699" t="str">
            <v>디지털프린팅사업부</v>
          </cell>
          <cell r="F1699" t="str">
            <v>Printing Supplies팀(디지털프린팅사업부)</v>
          </cell>
        </row>
        <row r="1700">
          <cell r="A1700" t="str">
            <v>전지훈</v>
          </cell>
          <cell r="B1700" t="str">
            <v>E3(사원)</v>
          </cell>
          <cell r="C1700">
            <v>7510111058016</v>
          </cell>
          <cell r="D1700" t="str">
            <v>디지털미디어총괄</v>
          </cell>
          <cell r="E1700" t="str">
            <v>디지털프린팅사업부</v>
          </cell>
          <cell r="F1700" t="str">
            <v>선행3그룹 Lab 1(디지털프린팅사업부)</v>
          </cell>
        </row>
        <row r="1701">
          <cell r="A1701" t="str">
            <v>전진영</v>
          </cell>
          <cell r="B1701" t="str">
            <v>E5(책임)</v>
          </cell>
          <cell r="C1701">
            <v>7005281496411</v>
          </cell>
          <cell r="D1701" t="str">
            <v>디지털미디어총괄</v>
          </cell>
          <cell r="E1701" t="str">
            <v>디지털프린팅사업부</v>
          </cell>
          <cell r="F1701" t="str">
            <v>선행1그룹 Lab 5(디지털프린팅사업부)</v>
          </cell>
        </row>
        <row r="1702">
          <cell r="A1702" t="str">
            <v>전진휘</v>
          </cell>
          <cell r="B1702" t="str">
            <v>E5(책임)</v>
          </cell>
          <cell r="C1702">
            <v>7302101908712</v>
          </cell>
          <cell r="D1702" t="str">
            <v>디지털미디어총괄</v>
          </cell>
          <cell r="E1702" t="str">
            <v>디지털프린팅사업부</v>
          </cell>
          <cell r="F1702" t="str">
            <v>선행2그룹 Lab 1(디지털프린팅사업부)</v>
          </cell>
        </row>
        <row r="1703">
          <cell r="A1703" t="str">
            <v>전철민</v>
          </cell>
          <cell r="B1703" t="str">
            <v>E6(수석)</v>
          </cell>
          <cell r="C1703">
            <v>6802161925722</v>
          </cell>
          <cell r="D1703" t="str">
            <v>디지털미디어총괄</v>
          </cell>
          <cell r="E1703" t="str">
            <v>디지털프린팅사업부</v>
          </cell>
          <cell r="F1703" t="str">
            <v>상품화개발그룹(디지털프린팅사업부)</v>
          </cell>
        </row>
        <row r="1704">
          <cell r="A1704" t="str">
            <v>전초아</v>
          </cell>
          <cell r="B1704" t="str">
            <v>P1(사원)</v>
          </cell>
          <cell r="C1704">
            <v>8807012042126</v>
          </cell>
          <cell r="D1704" t="str">
            <v>디지털미디어총괄</v>
          </cell>
          <cell r="E1704" t="str">
            <v>디지털프린팅사업부</v>
          </cell>
          <cell r="F1704" t="str">
            <v>LBP제조(디지털프린팅사업부)</v>
          </cell>
        </row>
        <row r="1705">
          <cell r="A1705" t="str">
            <v>전태량</v>
          </cell>
          <cell r="B1705" t="str">
            <v>P1(사원)</v>
          </cell>
          <cell r="C1705">
            <v>8302012727627</v>
          </cell>
          <cell r="D1705" t="str">
            <v>디지털미디어총괄</v>
          </cell>
          <cell r="E1705" t="str">
            <v>디지털프린팅사업부</v>
          </cell>
          <cell r="F1705" t="str">
            <v>SMD제조(디지털프린팅사업부)</v>
          </cell>
        </row>
        <row r="1706">
          <cell r="A1706" t="str">
            <v>전필훈</v>
          </cell>
          <cell r="B1706" t="str">
            <v>G3(사원)</v>
          </cell>
          <cell r="C1706">
            <v>8002271860515</v>
          </cell>
          <cell r="D1706" t="str">
            <v>디지털미디어총괄</v>
          </cell>
          <cell r="E1706" t="str">
            <v>디지털프린팅사업부</v>
          </cell>
          <cell r="F1706" t="str">
            <v>지원그룹(디지털프린팅사업부)</v>
          </cell>
        </row>
        <row r="1707">
          <cell r="A1707" t="str">
            <v>정갑수</v>
          </cell>
          <cell r="B1707" t="str">
            <v>T3(사원)</v>
          </cell>
          <cell r="C1707">
            <v>7801201810513</v>
          </cell>
          <cell r="D1707" t="str">
            <v>디지털미디어총괄</v>
          </cell>
          <cell r="E1707" t="str">
            <v>디지털프린팅사업부</v>
          </cell>
          <cell r="F1707" t="str">
            <v>제품기술그룹(디지털프린팅사업부)</v>
          </cell>
        </row>
        <row r="1708">
          <cell r="A1708" t="str">
            <v>정경민</v>
          </cell>
          <cell r="B1708" t="str">
            <v>P1(사원)</v>
          </cell>
          <cell r="C1708">
            <v>8106082710823</v>
          </cell>
          <cell r="D1708" t="str">
            <v>디지털미디어총괄</v>
          </cell>
          <cell r="E1708" t="str">
            <v>디지털프린팅사업부</v>
          </cell>
          <cell r="F1708" t="str">
            <v>LBP제조(디지털프린팅사업부)</v>
          </cell>
        </row>
        <row r="1709">
          <cell r="A1709" t="str">
            <v>정경식</v>
          </cell>
          <cell r="B1709" t="str">
            <v>E5(책임)</v>
          </cell>
          <cell r="C1709">
            <v>6404291482429</v>
          </cell>
          <cell r="D1709" t="str">
            <v>디지털미디어총괄</v>
          </cell>
          <cell r="E1709" t="str">
            <v>디지털프린팅사업부</v>
          </cell>
          <cell r="F1709" t="str">
            <v>상품화개발그룹(디지털프린팅사업부)</v>
          </cell>
        </row>
        <row r="1710">
          <cell r="A1710" t="str">
            <v>정광영</v>
          </cell>
          <cell r="B1710" t="str">
            <v>연구임원(상무)</v>
          </cell>
          <cell r="C1710">
            <v>5908201783915</v>
          </cell>
          <cell r="D1710" t="str">
            <v>디지털미디어총괄</v>
          </cell>
          <cell r="E1710" t="str">
            <v>디지털프린팅사업부</v>
          </cell>
          <cell r="F1710" t="str">
            <v>개발팀(디지털프린팅사업부)</v>
          </cell>
        </row>
        <row r="1711">
          <cell r="A1711" t="str">
            <v>정권경</v>
          </cell>
          <cell r="B1711" t="str">
            <v>실습(여)</v>
          </cell>
          <cell r="C1711">
            <v>8812132817513</v>
          </cell>
          <cell r="D1711" t="str">
            <v>디지털미디어총괄</v>
          </cell>
          <cell r="E1711" t="str">
            <v>디지털프린팅사업부</v>
          </cell>
          <cell r="F1711" t="str">
            <v>SMD제조(디지털프린팅사업부)</v>
          </cell>
        </row>
        <row r="1712">
          <cell r="A1712" t="str">
            <v>정규봉</v>
          </cell>
          <cell r="B1712" t="str">
            <v>G3(사원)</v>
          </cell>
          <cell r="C1712">
            <v>7909181024511</v>
          </cell>
          <cell r="D1712" t="str">
            <v>디지털미디어총괄</v>
          </cell>
          <cell r="E1712" t="str">
            <v>디지털프린팅사업부</v>
          </cell>
          <cell r="F1712" t="str">
            <v>개발구매그룹(디지털프린팅사업부)</v>
          </cell>
        </row>
        <row r="1713">
          <cell r="A1713" t="str">
            <v>정규황</v>
          </cell>
          <cell r="B1713" t="str">
            <v>E5(책임)</v>
          </cell>
          <cell r="C1713">
            <v>7008131320920</v>
          </cell>
          <cell r="D1713" t="str">
            <v>디지털미디어총괄</v>
          </cell>
          <cell r="E1713" t="str">
            <v>디지털프린팅사업부</v>
          </cell>
          <cell r="F1713" t="str">
            <v>상품화개발그룹(디지털프린팅사업부)</v>
          </cell>
        </row>
        <row r="1714">
          <cell r="A1714" t="str">
            <v>정기철</v>
          </cell>
          <cell r="B1714" t="str">
            <v>E5(책임)</v>
          </cell>
          <cell r="C1714">
            <v>6905071547511</v>
          </cell>
          <cell r="D1714" t="str">
            <v>디지털미디어총괄</v>
          </cell>
          <cell r="E1714" t="str">
            <v>디지털프린팅사업부</v>
          </cell>
          <cell r="F1714" t="str">
            <v>상품화개발그룹(디지털프린팅사업부)</v>
          </cell>
        </row>
        <row r="1715">
          <cell r="A1715" t="str">
            <v>정길림</v>
          </cell>
          <cell r="B1715" t="str">
            <v>T1(사원)</v>
          </cell>
          <cell r="C1715">
            <v>8011032788321</v>
          </cell>
          <cell r="D1715" t="str">
            <v>디지털미디어총괄</v>
          </cell>
          <cell r="E1715" t="str">
            <v>디지털프린팅사업부</v>
          </cell>
          <cell r="F1715" t="str">
            <v>제품기술그룹(디지털프린팅사업부)</v>
          </cell>
        </row>
        <row r="1716">
          <cell r="A1716" t="str">
            <v>정나리</v>
          </cell>
          <cell r="B1716" t="str">
            <v>M3(사원)</v>
          </cell>
          <cell r="C1716">
            <v>8302182657711</v>
          </cell>
          <cell r="D1716" t="str">
            <v>디지털미디어총괄</v>
          </cell>
          <cell r="E1716" t="str">
            <v>디지털프린팅사업부</v>
          </cell>
          <cell r="F1716" t="str">
            <v>상품기획그룹(디지털프린팅사업부)</v>
          </cell>
        </row>
        <row r="1717">
          <cell r="A1717" t="str">
            <v>정남균</v>
          </cell>
          <cell r="B1717" t="str">
            <v>E5(책임)</v>
          </cell>
          <cell r="C1717">
            <v>7511291402712</v>
          </cell>
          <cell r="D1717" t="str">
            <v>디지털미디어총괄</v>
          </cell>
          <cell r="E1717" t="str">
            <v>디지털프린팅사업부</v>
          </cell>
          <cell r="F1717" t="str">
            <v>상품화개발그룹(디지털프린팅사업부)</v>
          </cell>
        </row>
        <row r="1718">
          <cell r="A1718" t="str">
            <v>정동기</v>
          </cell>
          <cell r="B1718" t="str">
            <v>E3(사원)</v>
          </cell>
          <cell r="C1718">
            <v>7608141010619</v>
          </cell>
          <cell r="D1718" t="str">
            <v>디지털미디어총괄</v>
          </cell>
          <cell r="E1718" t="str">
            <v>디지털프린팅사업부</v>
          </cell>
          <cell r="F1718" t="str">
            <v>선행3그룹 Lab 1(디지털프린팅사업부)</v>
          </cell>
        </row>
        <row r="1719">
          <cell r="A1719" t="str">
            <v>정동민</v>
          </cell>
          <cell r="B1719" t="str">
            <v>E3(사원)</v>
          </cell>
          <cell r="C1719">
            <v>8004101675912</v>
          </cell>
          <cell r="D1719" t="str">
            <v>디지털미디어총괄</v>
          </cell>
          <cell r="E1719" t="str">
            <v>디지털프린팅사업부</v>
          </cell>
          <cell r="F1719" t="str">
            <v>상품화개발그룹(디지털프린팅사업부)</v>
          </cell>
        </row>
        <row r="1720">
          <cell r="A1720" t="str">
            <v>정동열</v>
          </cell>
          <cell r="B1720" t="str">
            <v>E5(책임)</v>
          </cell>
          <cell r="C1720">
            <v>7401211038016</v>
          </cell>
          <cell r="D1720" t="str">
            <v>디지털미디어총괄</v>
          </cell>
          <cell r="E1720" t="str">
            <v>디지털프린팅사업부</v>
          </cell>
          <cell r="F1720" t="str">
            <v>상품화개발그룹(디지털프린팅사업부)</v>
          </cell>
        </row>
        <row r="1721">
          <cell r="A1721" t="str">
            <v>정리나</v>
          </cell>
          <cell r="B1721" t="str">
            <v>P1(사원)</v>
          </cell>
          <cell r="C1721">
            <v>8408082727227</v>
          </cell>
          <cell r="D1721" t="str">
            <v>디지털미디어총괄</v>
          </cell>
          <cell r="E1721" t="str">
            <v>디지털프린팅사업부</v>
          </cell>
          <cell r="F1721" t="str">
            <v>LBP제조(디지털프린팅사업부)</v>
          </cell>
        </row>
        <row r="1722">
          <cell r="A1722" t="str">
            <v>정만호</v>
          </cell>
          <cell r="B1722" t="str">
            <v>E5(책임)</v>
          </cell>
          <cell r="C1722">
            <v>7005091850828</v>
          </cell>
          <cell r="D1722" t="str">
            <v>디지털미디어총괄</v>
          </cell>
          <cell r="E1722" t="str">
            <v>디지털프린팅사업부</v>
          </cell>
          <cell r="F1722" t="str">
            <v>CE그룹(디지털프린팅사업부)</v>
          </cell>
        </row>
        <row r="1723">
          <cell r="A1723" t="str">
            <v>정명송</v>
          </cell>
          <cell r="B1723" t="str">
            <v>E5(책임)</v>
          </cell>
          <cell r="C1723">
            <v>6606301051817</v>
          </cell>
          <cell r="D1723" t="str">
            <v>디지털미디어총괄</v>
          </cell>
          <cell r="E1723" t="str">
            <v>디지털프린팅사업부</v>
          </cell>
          <cell r="F1723" t="str">
            <v>선행3그룹 Lab 1(디지털프린팅사업부)</v>
          </cell>
        </row>
        <row r="1724">
          <cell r="A1724" t="str">
            <v>정명수</v>
          </cell>
          <cell r="B1724" t="str">
            <v>T2(사원)</v>
          </cell>
          <cell r="C1724">
            <v>8012261301111</v>
          </cell>
          <cell r="D1724" t="str">
            <v>디지털미디어총괄</v>
          </cell>
          <cell r="E1724" t="str">
            <v>디지털프린팅사업부</v>
          </cell>
          <cell r="F1724" t="str">
            <v>제품기술그룹(디지털프린팅사업부)</v>
          </cell>
        </row>
        <row r="1725">
          <cell r="A1725" t="str">
            <v>정명수</v>
          </cell>
          <cell r="B1725" t="str">
            <v>E3(사원)</v>
          </cell>
          <cell r="C1725">
            <v>8210221249110</v>
          </cell>
          <cell r="D1725" t="str">
            <v>디지털미디어총괄</v>
          </cell>
          <cell r="E1725" t="str">
            <v>디지털프린팅사업부</v>
          </cell>
          <cell r="F1725" t="str">
            <v>C-Project T/F(디지털프린팅사업부)</v>
          </cell>
        </row>
        <row r="1726">
          <cell r="A1726" t="str">
            <v>정민영</v>
          </cell>
          <cell r="B1726" t="str">
            <v>E5(책임)</v>
          </cell>
          <cell r="C1726">
            <v>7207111384615</v>
          </cell>
          <cell r="D1726" t="str">
            <v>디지털미디어총괄</v>
          </cell>
          <cell r="E1726" t="str">
            <v>디지털프린팅사업부</v>
          </cell>
          <cell r="F1726" t="str">
            <v>선행3그룹 Lab 2(디지털프린팅사업부)</v>
          </cell>
        </row>
        <row r="1727">
          <cell r="A1727" t="str">
            <v>정병노</v>
          </cell>
          <cell r="B1727" t="str">
            <v>E3(사원)</v>
          </cell>
          <cell r="C1727">
            <v>7910241565614</v>
          </cell>
          <cell r="D1727" t="str">
            <v>디지털미디어총괄</v>
          </cell>
          <cell r="E1727" t="str">
            <v>디지털프린팅사업부</v>
          </cell>
          <cell r="F1727" t="str">
            <v>EP개발그룹(디지털프린팅사업부)</v>
          </cell>
        </row>
        <row r="1728">
          <cell r="A1728" t="str">
            <v>정병수</v>
          </cell>
          <cell r="B1728" t="str">
            <v>E6(수석)</v>
          </cell>
          <cell r="C1728">
            <v>6201291148717</v>
          </cell>
          <cell r="D1728" t="str">
            <v>디지털미디어총괄</v>
          </cell>
          <cell r="E1728" t="str">
            <v>디지털프린팅사업부</v>
          </cell>
          <cell r="F1728" t="str">
            <v>상품화개발그룹(디지털프린팅사업부)</v>
          </cell>
        </row>
        <row r="1729">
          <cell r="A1729" t="str">
            <v>정병일</v>
          </cell>
          <cell r="B1729" t="str">
            <v>G5(과장)</v>
          </cell>
          <cell r="C1729">
            <v>7310261019024</v>
          </cell>
          <cell r="D1729" t="str">
            <v>디지털미디어총괄</v>
          </cell>
          <cell r="E1729" t="str">
            <v>디지털프린팅사업부</v>
          </cell>
          <cell r="F1729" t="str">
            <v>구매기획그룹(디지털프린팅사업부)</v>
          </cell>
        </row>
        <row r="1730">
          <cell r="A1730" t="str">
            <v>정사봉</v>
          </cell>
          <cell r="B1730" t="str">
            <v>E3(사원)</v>
          </cell>
          <cell r="C1730">
            <v>8012241406016</v>
          </cell>
          <cell r="D1730" t="str">
            <v>디지털미디어총괄</v>
          </cell>
          <cell r="E1730" t="str">
            <v>디지털프린팅사업부</v>
          </cell>
          <cell r="F1730" t="str">
            <v>S/W개발1그룹(디지털프린팅사업부)</v>
          </cell>
        </row>
        <row r="1731">
          <cell r="A1731" t="str">
            <v>정사진</v>
          </cell>
          <cell r="B1731" t="str">
            <v>상무</v>
          </cell>
          <cell r="C1731">
            <v>5704151696419</v>
          </cell>
          <cell r="D1731" t="str">
            <v>디지털미디어총괄</v>
          </cell>
          <cell r="E1731" t="str">
            <v>디지털프린팅사업부</v>
          </cell>
          <cell r="F1731" t="str">
            <v>SSDP(디지털프린팅사업부)</v>
          </cell>
        </row>
        <row r="1732">
          <cell r="A1732" t="str">
            <v>정석원</v>
          </cell>
          <cell r="B1732" t="str">
            <v>E3(사원)</v>
          </cell>
          <cell r="C1732">
            <v>8001151055415</v>
          </cell>
          <cell r="D1732" t="str">
            <v>디지털미디어총괄</v>
          </cell>
          <cell r="E1732" t="str">
            <v>디지털프린팅사업부</v>
          </cell>
          <cell r="F1732" t="str">
            <v>S/W개발2그룹(디지털프린팅사업부)</v>
          </cell>
        </row>
        <row r="1733">
          <cell r="A1733" t="str">
            <v>정석원</v>
          </cell>
          <cell r="B1733" t="str">
            <v>G4(대리)</v>
          </cell>
          <cell r="C1733">
            <v>7305251068917</v>
          </cell>
          <cell r="D1733" t="str">
            <v>디지털미디어총괄</v>
          </cell>
          <cell r="E1733" t="str">
            <v>디지털프린팅사업부</v>
          </cell>
          <cell r="F1733" t="str">
            <v>기획그룹(디지털프린팅사업부)</v>
          </cell>
        </row>
        <row r="1734">
          <cell r="A1734" t="str">
            <v>정선영</v>
          </cell>
          <cell r="B1734" t="str">
            <v>P2(사원)</v>
          </cell>
          <cell r="C1734">
            <v>8106082717915</v>
          </cell>
          <cell r="D1734" t="str">
            <v>디지털미디어총괄</v>
          </cell>
          <cell r="E1734" t="str">
            <v>디지털프린팅사업부</v>
          </cell>
          <cell r="F1734" t="str">
            <v>LBP제조(디지털프린팅사업부)</v>
          </cell>
        </row>
        <row r="1735">
          <cell r="A1735" t="str">
            <v>정선해</v>
          </cell>
          <cell r="B1735" t="str">
            <v>E5(책임)</v>
          </cell>
          <cell r="C1735">
            <v>7205021017410</v>
          </cell>
          <cell r="D1735" t="str">
            <v>디지털미디어총괄</v>
          </cell>
          <cell r="E1735" t="str">
            <v>디지털프린팅사업부</v>
          </cell>
          <cell r="F1735" t="str">
            <v>S/W개발2그룹(디지털프린팅사업부)</v>
          </cell>
        </row>
        <row r="1736">
          <cell r="A1736" t="str">
            <v>정성미</v>
          </cell>
          <cell r="B1736" t="str">
            <v>P1(사원)</v>
          </cell>
          <cell r="C1736">
            <v>8308062727815</v>
          </cell>
          <cell r="D1736" t="str">
            <v>디지털미디어총괄</v>
          </cell>
          <cell r="E1736" t="str">
            <v>디지털프린팅사업부</v>
          </cell>
          <cell r="F1736" t="str">
            <v>LBP제조(디지털프린팅사업부)</v>
          </cell>
        </row>
        <row r="1737">
          <cell r="A1737" t="str">
            <v>정성욱</v>
          </cell>
          <cell r="B1737" t="str">
            <v>G3(사원)</v>
          </cell>
          <cell r="C1737">
            <v>8401261621612</v>
          </cell>
          <cell r="D1737" t="str">
            <v>디지털미디어총괄</v>
          </cell>
          <cell r="E1737" t="str">
            <v>디지털프린팅사업부</v>
          </cell>
          <cell r="F1737" t="str">
            <v>연수생(디지털프린팅사업부)</v>
          </cell>
        </row>
        <row r="1738">
          <cell r="A1738" t="str">
            <v>정성재</v>
          </cell>
          <cell r="B1738" t="str">
            <v>D5(책임)</v>
          </cell>
          <cell r="C1738">
            <v>6905261025014</v>
          </cell>
          <cell r="D1738" t="str">
            <v>디지털미디어총괄</v>
          </cell>
          <cell r="E1738" t="str">
            <v>디지털프린팅사업부</v>
          </cell>
          <cell r="F1738" t="str">
            <v>디자인그룹(디지털프린팅사업부)</v>
          </cell>
        </row>
        <row r="1739">
          <cell r="A1739" t="str">
            <v>정성호</v>
          </cell>
          <cell r="B1739" t="str">
            <v>M3(사원)</v>
          </cell>
          <cell r="C1739">
            <v>7903061402919</v>
          </cell>
          <cell r="D1739" t="str">
            <v>디지털미디어총괄</v>
          </cell>
          <cell r="E1739" t="str">
            <v>디지털프린팅사업부</v>
          </cell>
          <cell r="F1739" t="str">
            <v>구주/CIS마케팅그룹(디지털프린팅사업부)</v>
          </cell>
        </row>
        <row r="1740">
          <cell r="A1740" t="str">
            <v>정성호</v>
          </cell>
          <cell r="B1740" t="str">
            <v>G3(사원)</v>
          </cell>
          <cell r="C1740">
            <v>7801251640138</v>
          </cell>
          <cell r="D1740" t="str">
            <v>디지털미디어총괄</v>
          </cell>
          <cell r="E1740" t="str">
            <v>디지털프린팅사업부</v>
          </cell>
          <cell r="F1740" t="str">
            <v>제조그룹(디지털프린팅사업부)</v>
          </cell>
        </row>
        <row r="1741">
          <cell r="A1741" t="str">
            <v>정수산</v>
          </cell>
          <cell r="B1741" t="str">
            <v>M4(대리)</v>
          </cell>
          <cell r="C1741">
            <v>7909262623814</v>
          </cell>
          <cell r="D1741" t="str">
            <v>디지털미디어총괄</v>
          </cell>
          <cell r="E1741" t="str">
            <v>디지털프린팅사업부</v>
          </cell>
          <cell r="F1741" t="str">
            <v>Printing Supplies팀(디지털프린팅사업부)</v>
          </cell>
        </row>
        <row r="1742">
          <cell r="A1742" t="str">
            <v>정수영</v>
          </cell>
          <cell r="B1742" t="str">
            <v>E5(책임)</v>
          </cell>
          <cell r="C1742">
            <v>7205241067625</v>
          </cell>
          <cell r="D1742" t="str">
            <v>디지털미디어총괄</v>
          </cell>
          <cell r="E1742" t="str">
            <v>디지털프린팅사업부</v>
          </cell>
          <cell r="F1742" t="str">
            <v>상품화개발그룹(디지털프린팅사업부)</v>
          </cell>
        </row>
        <row r="1743">
          <cell r="A1743" t="str">
            <v>정수용</v>
          </cell>
          <cell r="B1743" t="str">
            <v>E6(수석)</v>
          </cell>
          <cell r="C1743">
            <v>6312261267513</v>
          </cell>
          <cell r="D1743" t="str">
            <v>디지털미디어총괄</v>
          </cell>
          <cell r="E1743" t="str">
            <v>디지털프린팅사업부</v>
          </cell>
          <cell r="F1743" t="str">
            <v>상품화개발그룹(디지털프린팅사업부)</v>
          </cell>
        </row>
        <row r="1744">
          <cell r="A1744" t="str">
            <v>정수진</v>
          </cell>
          <cell r="B1744" t="str">
            <v>M3(사원)</v>
          </cell>
          <cell r="C1744">
            <v>8110202032115</v>
          </cell>
          <cell r="D1744" t="str">
            <v>디지털미디어총괄</v>
          </cell>
          <cell r="E1744" t="str">
            <v>디지털프린팅사업부</v>
          </cell>
          <cell r="F1744" t="str">
            <v>구주/CIS마케팅그룹(디지털프린팅사업부)</v>
          </cell>
        </row>
        <row r="1745">
          <cell r="A1745" t="str">
            <v>정수진</v>
          </cell>
          <cell r="B1745" t="str">
            <v>E3(사원)</v>
          </cell>
          <cell r="C1745">
            <v>7912292002018</v>
          </cell>
          <cell r="D1745" t="str">
            <v>디지털미디어총괄</v>
          </cell>
          <cell r="E1745" t="str">
            <v>디지털프린팅사업부</v>
          </cell>
          <cell r="F1745" t="str">
            <v>S/W개발2그룹(디지털프린팅사업부)</v>
          </cell>
        </row>
        <row r="1746">
          <cell r="A1746" t="str">
            <v>정순철</v>
          </cell>
          <cell r="B1746" t="str">
            <v>E4(선임)</v>
          </cell>
          <cell r="C1746">
            <v>7408201011419</v>
          </cell>
          <cell r="D1746" t="str">
            <v>디지털미디어총괄</v>
          </cell>
          <cell r="E1746" t="str">
            <v>디지털프린팅사업부</v>
          </cell>
          <cell r="F1746" t="str">
            <v>선행3그룹 Lab 2(디지털프린팅사업부)</v>
          </cell>
        </row>
        <row r="1747">
          <cell r="A1747" t="str">
            <v>정승복</v>
          </cell>
          <cell r="B1747" t="str">
            <v>E3(사원)</v>
          </cell>
          <cell r="C1747">
            <v>7809101030946</v>
          </cell>
          <cell r="D1747" t="str">
            <v>디지털미디어총괄</v>
          </cell>
          <cell r="E1747" t="str">
            <v>디지털프린팅사업부</v>
          </cell>
          <cell r="F1747" t="str">
            <v>상품화개발그룹(디지털프린팅사업부)</v>
          </cell>
        </row>
        <row r="1748">
          <cell r="A1748" t="str">
            <v>정승혜</v>
          </cell>
          <cell r="B1748" t="str">
            <v>M4(대리)</v>
          </cell>
          <cell r="C1748">
            <v>7804092019015</v>
          </cell>
          <cell r="D1748" t="str">
            <v>디지털미디어총괄</v>
          </cell>
          <cell r="E1748" t="str">
            <v>디지털프린팅사업부</v>
          </cell>
          <cell r="F1748" t="str">
            <v>B2B마케팅그룹(디지털프린팅사업부)</v>
          </cell>
        </row>
        <row r="1749">
          <cell r="A1749" t="str">
            <v>정승호</v>
          </cell>
          <cell r="B1749" t="str">
            <v>D4(선임)</v>
          </cell>
          <cell r="C1749">
            <v>7402151671014</v>
          </cell>
          <cell r="D1749" t="str">
            <v>디지털미디어총괄</v>
          </cell>
          <cell r="E1749" t="str">
            <v>디지털프린팅사업부</v>
          </cell>
          <cell r="F1749" t="str">
            <v>디자인그룹(디지털프린팅사업부)</v>
          </cell>
        </row>
        <row r="1750">
          <cell r="A1750" t="str">
            <v>정승환</v>
          </cell>
          <cell r="B1750" t="str">
            <v>M4(대리)</v>
          </cell>
          <cell r="C1750">
            <v>7611071023411</v>
          </cell>
          <cell r="D1750" t="str">
            <v>디지털미디어총괄</v>
          </cell>
          <cell r="E1750" t="str">
            <v>디지털프린팅사업부</v>
          </cell>
          <cell r="F1750" t="str">
            <v>Global운영그룹(디지털프린팅사업부)</v>
          </cell>
        </row>
        <row r="1751">
          <cell r="A1751" t="str">
            <v>정양훈</v>
          </cell>
          <cell r="B1751" t="str">
            <v>E3(사원)</v>
          </cell>
          <cell r="C1751">
            <v>8112191360715</v>
          </cell>
          <cell r="D1751" t="str">
            <v>디지털미디어총괄</v>
          </cell>
          <cell r="E1751" t="str">
            <v>디지털프린팅사업부</v>
          </cell>
          <cell r="F1751" t="str">
            <v>S/W개발1그룹(디지털프린팅사업부)</v>
          </cell>
        </row>
        <row r="1752">
          <cell r="A1752" t="str">
            <v>정여진</v>
          </cell>
          <cell r="B1752" t="str">
            <v>P1(사원)</v>
          </cell>
          <cell r="C1752">
            <v>8207232782829</v>
          </cell>
          <cell r="D1752" t="str">
            <v>디지털미디어총괄</v>
          </cell>
          <cell r="E1752" t="str">
            <v>디지털프린팅사업부</v>
          </cell>
          <cell r="F1752" t="str">
            <v>LBP제조(디지털프린팅사업부)</v>
          </cell>
        </row>
        <row r="1753">
          <cell r="A1753" t="str">
            <v>정연건</v>
          </cell>
          <cell r="B1753" t="str">
            <v>E4(선임)</v>
          </cell>
          <cell r="C1753">
            <v>7509011110132</v>
          </cell>
          <cell r="D1753" t="str">
            <v>디지털미디어총괄</v>
          </cell>
          <cell r="E1753" t="str">
            <v>디지털프린팅사업부</v>
          </cell>
          <cell r="F1753" t="str">
            <v>연수생(디지털프린팅사업부)</v>
          </cell>
        </row>
        <row r="1754">
          <cell r="A1754" t="str">
            <v>정연경</v>
          </cell>
          <cell r="B1754" t="str">
            <v>E5(책임)</v>
          </cell>
          <cell r="C1754">
            <v>7104102051619</v>
          </cell>
          <cell r="D1754" t="str">
            <v>디지털미디어총괄</v>
          </cell>
          <cell r="E1754" t="str">
            <v>디지털프린팅사업부</v>
          </cell>
          <cell r="F1754" t="str">
            <v>선행3그룹 Lab 1(디지털프린팅사업부)</v>
          </cell>
        </row>
        <row r="1755">
          <cell r="A1755" t="str">
            <v>정연욱</v>
          </cell>
          <cell r="B1755" t="str">
            <v>M3(사원)</v>
          </cell>
          <cell r="C1755">
            <v>8202082933815</v>
          </cell>
          <cell r="D1755" t="str">
            <v>디지털미디어총괄</v>
          </cell>
          <cell r="E1755" t="str">
            <v>디지털프린팅사업부</v>
          </cell>
          <cell r="F1755" t="str">
            <v>상품기획그룹(디지털프린팅사업부)</v>
          </cell>
        </row>
        <row r="1756">
          <cell r="A1756" t="str">
            <v>정연택</v>
          </cell>
          <cell r="B1756" t="str">
            <v>E3(사원)</v>
          </cell>
          <cell r="C1756">
            <v>7904041345813</v>
          </cell>
          <cell r="D1756" t="str">
            <v>디지털미디어총괄</v>
          </cell>
          <cell r="E1756" t="str">
            <v>디지털프린팅사업부</v>
          </cell>
          <cell r="F1756" t="str">
            <v>상품화개발그룹(디지털프린팅사업부)</v>
          </cell>
        </row>
        <row r="1757">
          <cell r="A1757" t="str">
            <v>정영도</v>
          </cell>
          <cell r="B1757" t="str">
            <v>E5(책임)</v>
          </cell>
          <cell r="C1757">
            <v>7010041683613</v>
          </cell>
          <cell r="D1757" t="str">
            <v>디지털미디어총괄</v>
          </cell>
          <cell r="E1757" t="str">
            <v>디지털프린팅사업부</v>
          </cell>
          <cell r="F1757" t="str">
            <v>S/W개발2그룹(디지털프린팅사업부)</v>
          </cell>
        </row>
        <row r="1758">
          <cell r="A1758" t="str">
            <v>정영우</v>
          </cell>
          <cell r="B1758" t="str">
            <v>G6(차장)</v>
          </cell>
          <cell r="C1758">
            <v>6404061533817</v>
          </cell>
          <cell r="D1758" t="str">
            <v>디지털미디어총괄</v>
          </cell>
          <cell r="E1758" t="str">
            <v>디지털프린팅사업부</v>
          </cell>
          <cell r="F1758" t="str">
            <v>구매기획그룹(디지털프린팅사업부)</v>
          </cell>
        </row>
        <row r="1759">
          <cell r="A1759" t="str">
            <v>정완호</v>
          </cell>
          <cell r="B1759" t="str">
            <v>G6(차장)</v>
          </cell>
          <cell r="C1759">
            <v>6502051468525</v>
          </cell>
          <cell r="D1759" t="str">
            <v>디지털미디어총괄</v>
          </cell>
          <cell r="E1759" t="str">
            <v>디지털프린팅사업부</v>
          </cell>
          <cell r="F1759" t="str">
            <v>SSDP(디지털프린팅사업부)</v>
          </cell>
        </row>
        <row r="1760">
          <cell r="A1760" t="str">
            <v>정용걸</v>
          </cell>
          <cell r="B1760" t="str">
            <v>E3(사원)</v>
          </cell>
          <cell r="C1760">
            <v>8009041056535</v>
          </cell>
          <cell r="D1760" t="str">
            <v>디지털미디어총괄</v>
          </cell>
          <cell r="E1760" t="str">
            <v>디지털프린팅사업부</v>
          </cell>
          <cell r="F1760" t="str">
            <v>상품화개발그룹(디지털프린팅사업부)</v>
          </cell>
        </row>
        <row r="1761">
          <cell r="A1761" t="str">
            <v>정용균</v>
          </cell>
          <cell r="B1761" t="str">
            <v>E4(선임)</v>
          </cell>
          <cell r="C1761">
            <v>7306071674034</v>
          </cell>
          <cell r="D1761" t="str">
            <v>디지털미디어총괄</v>
          </cell>
          <cell r="E1761" t="str">
            <v>디지털프린팅사업부</v>
          </cell>
          <cell r="F1761" t="str">
            <v>선행3그룹 Lab 2(디지털프린팅사업부)</v>
          </cell>
        </row>
        <row r="1762">
          <cell r="A1762" t="str">
            <v>정용식</v>
          </cell>
          <cell r="B1762" t="str">
            <v>E3(사원)</v>
          </cell>
          <cell r="C1762">
            <v>8005171646617</v>
          </cell>
          <cell r="D1762" t="str">
            <v>디지털미디어총괄</v>
          </cell>
          <cell r="E1762" t="str">
            <v>디지털프린팅사업부</v>
          </cell>
          <cell r="F1762" t="str">
            <v>S/W개발1그룹(디지털프린팅사업부)</v>
          </cell>
        </row>
        <row r="1763">
          <cell r="A1763" t="str">
            <v>정용재</v>
          </cell>
          <cell r="B1763" t="str">
            <v>E3(사원)</v>
          </cell>
          <cell r="C1763">
            <v>8107051806726</v>
          </cell>
          <cell r="D1763" t="str">
            <v>디지털미디어총괄</v>
          </cell>
          <cell r="E1763" t="str">
            <v>디지털프린팅사업부</v>
          </cell>
          <cell r="F1763" t="str">
            <v>상품화개발그룹(디지털프린팅사업부)</v>
          </cell>
        </row>
        <row r="1764">
          <cell r="A1764" t="str">
            <v>정우영</v>
          </cell>
          <cell r="B1764" t="str">
            <v>G5(과장)</v>
          </cell>
          <cell r="C1764">
            <v>7009191800412</v>
          </cell>
          <cell r="D1764" t="str">
            <v>디지털미디어총괄</v>
          </cell>
          <cell r="E1764" t="str">
            <v>디지털프린팅사업부</v>
          </cell>
          <cell r="F1764" t="str">
            <v>선행연구팀(디지털프린팅사업부)</v>
          </cell>
        </row>
        <row r="1765">
          <cell r="A1765" t="str">
            <v>정우원</v>
          </cell>
          <cell r="B1765" t="str">
            <v>P2(사원)</v>
          </cell>
          <cell r="C1765">
            <v>8006241802618</v>
          </cell>
          <cell r="D1765" t="str">
            <v>디지털미디어총괄</v>
          </cell>
          <cell r="E1765" t="str">
            <v>디지털프린팅사업부</v>
          </cell>
          <cell r="F1765" t="str">
            <v>LBP제조(디지털프린팅사업부)</v>
          </cell>
        </row>
        <row r="1766">
          <cell r="A1766" t="str">
            <v>정우준</v>
          </cell>
          <cell r="B1766" t="str">
            <v>E4(선임)</v>
          </cell>
          <cell r="C1766">
            <v>7306151161610</v>
          </cell>
          <cell r="D1766" t="str">
            <v>디지털미디어총괄</v>
          </cell>
          <cell r="E1766" t="str">
            <v>디지털프린팅사업부</v>
          </cell>
          <cell r="F1766" t="str">
            <v>선행2그룹 Lab 4(디지털프린팅사업부)</v>
          </cell>
        </row>
        <row r="1767">
          <cell r="A1767" t="str">
            <v>정우철</v>
          </cell>
          <cell r="B1767" t="str">
            <v>E5(책임)</v>
          </cell>
          <cell r="C1767">
            <v>6304201052817</v>
          </cell>
          <cell r="D1767" t="str">
            <v>디지털미디어총괄</v>
          </cell>
          <cell r="E1767" t="str">
            <v>디지털프린팅사업부</v>
          </cell>
          <cell r="F1767" t="str">
            <v>상품화개발그룹(디지털프린팅사업부)</v>
          </cell>
        </row>
        <row r="1768">
          <cell r="A1768" t="str">
            <v>정우형</v>
          </cell>
          <cell r="B1768" t="str">
            <v>T4(대리)</v>
          </cell>
          <cell r="C1768">
            <v>7306011797919</v>
          </cell>
          <cell r="D1768" t="str">
            <v>디지털미디어총괄</v>
          </cell>
          <cell r="E1768" t="str">
            <v>디지털프린팅사업부</v>
          </cell>
          <cell r="F1768" t="str">
            <v>제품기술그룹(디지털프린팅사업부)</v>
          </cell>
        </row>
        <row r="1769">
          <cell r="A1769" t="str">
            <v>정원웅</v>
          </cell>
          <cell r="B1769" t="str">
            <v>E4(선임)</v>
          </cell>
          <cell r="C1769">
            <v>7410085761096</v>
          </cell>
          <cell r="D1769" t="str">
            <v>디지털미디어총괄</v>
          </cell>
          <cell r="E1769" t="str">
            <v>디지털프린팅사업부</v>
          </cell>
          <cell r="F1769" t="str">
            <v>S/W개발2그룹(디지털프린팅사업부)</v>
          </cell>
        </row>
        <row r="1770">
          <cell r="A1770" t="str">
            <v>정원진</v>
          </cell>
          <cell r="B1770" t="str">
            <v>T5(과장)</v>
          </cell>
          <cell r="C1770">
            <v>7204101925112</v>
          </cell>
          <cell r="D1770" t="str">
            <v>디지털미디어총괄</v>
          </cell>
          <cell r="E1770" t="str">
            <v>디지털프린팅사업부</v>
          </cell>
          <cell r="F1770" t="str">
            <v>제품기술그룹(디지털프린팅사업부)</v>
          </cell>
        </row>
        <row r="1771">
          <cell r="A1771" t="str">
            <v>정원철</v>
          </cell>
          <cell r="B1771" t="str">
            <v>E3(사원)</v>
          </cell>
          <cell r="C1771">
            <v>8103221010722</v>
          </cell>
          <cell r="D1771" t="str">
            <v>디지털미디어총괄</v>
          </cell>
          <cell r="E1771" t="str">
            <v>디지털프린팅사업부</v>
          </cell>
          <cell r="F1771" t="str">
            <v>EP개발그룹(디지털프린팅사업부)</v>
          </cell>
        </row>
        <row r="1772">
          <cell r="A1772" t="str">
            <v>정유당</v>
          </cell>
          <cell r="B1772" t="str">
            <v>M3(사원)</v>
          </cell>
          <cell r="C1772">
            <v>7808081640117</v>
          </cell>
          <cell r="D1772" t="str">
            <v>디지털미디어총괄</v>
          </cell>
          <cell r="E1772" t="str">
            <v>디지털프린팅사업부</v>
          </cell>
          <cell r="F1772" t="str">
            <v>중국/동남아마케팅그룹(디지털프린팅사업부)</v>
          </cell>
        </row>
        <row r="1773">
          <cell r="A1773" t="str">
            <v>정유심</v>
          </cell>
          <cell r="B1773" t="str">
            <v>E3(사원)</v>
          </cell>
          <cell r="C1773">
            <v>8201172550818</v>
          </cell>
          <cell r="D1773" t="str">
            <v>디지털미디어총괄</v>
          </cell>
          <cell r="E1773" t="str">
            <v>디지털프린팅사업부</v>
          </cell>
          <cell r="F1773" t="str">
            <v>상품화개발그룹(디지털프린팅사업부)</v>
          </cell>
        </row>
        <row r="1774">
          <cell r="A1774" t="str">
            <v>정유흥</v>
          </cell>
          <cell r="B1774" t="str">
            <v>E4(선임)</v>
          </cell>
          <cell r="C1774">
            <v>7512131932117</v>
          </cell>
          <cell r="D1774" t="str">
            <v>디지털미디어총괄</v>
          </cell>
          <cell r="E1774" t="str">
            <v>디지털프린팅사업부</v>
          </cell>
          <cell r="F1774" t="str">
            <v>상품화개발그룹(디지털프린팅사업부)</v>
          </cell>
        </row>
        <row r="1775">
          <cell r="A1775" t="str">
            <v>정은영</v>
          </cell>
          <cell r="B1775" t="str">
            <v>M4(대리)</v>
          </cell>
          <cell r="C1775">
            <v>8008312093515</v>
          </cell>
          <cell r="D1775" t="str">
            <v>디지털미디어총괄</v>
          </cell>
          <cell r="E1775" t="str">
            <v>디지털프린팅사업부</v>
          </cell>
          <cell r="F1775" t="str">
            <v>상품기획그룹(디지털프린팅사업부)</v>
          </cell>
        </row>
        <row r="1776">
          <cell r="A1776" t="str">
            <v>정은태</v>
          </cell>
          <cell r="B1776" t="str">
            <v>E4(선임)</v>
          </cell>
          <cell r="C1776">
            <v>7108011017511</v>
          </cell>
          <cell r="D1776" t="str">
            <v>디지털미디어총괄</v>
          </cell>
          <cell r="E1776" t="str">
            <v>디지털프린팅사업부</v>
          </cell>
          <cell r="F1776" t="str">
            <v>CE그룹(디지털프린팅사업부)</v>
          </cell>
        </row>
        <row r="1777">
          <cell r="A1777" t="str">
            <v>정은희</v>
          </cell>
          <cell r="B1777" t="str">
            <v>M4(대리)</v>
          </cell>
          <cell r="C1777">
            <v>8007192114027</v>
          </cell>
          <cell r="D1777" t="str">
            <v>디지털미디어총괄</v>
          </cell>
          <cell r="E1777" t="str">
            <v>디지털프린팅사업부</v>
          </cell>
          <cell r="F1777" t="str">
            <v>상품기획그룹(디지털프린팅사업부)</v>
          </cell>
        </row>
        <row r="1778">
          <cell r="A1778" t="str">
            <v>정일준</v>
          </cell>
          <cell r="B1778" t="str">
            <v>M5(과장)</v>
          </cell>
          <cell r="C1778">
            <v>7202051041714</v>
          </cell>
          <cell r="D1778" t="str">
            <v>디지털미디어총괄</v>
          </cell>
          <cell r="E1778" t="str">
            <v>디지털프린팅사업부</v>
          </cell>
          <cell r="F1778" t="str">
            <v>EPM(디지털프린팅사업부)</v>
          </cell>
        </row>
        <row r="1779">
          <cell r="A1779" t="str">
            <v>정재윤</v>
          </cell>
          <cell r="B1779" t="str">
            <v>E4(선임)</v>
          </cell>
          <cell r="C1779">
            <v>7608021037432</v>
          </cell>
          <cell r="D1779" t="str">
            <v>디지털미디어총괄</v>
          </cell>
          <cell r="E1779" t="str">
            <v>디지털프린팅사업부</v>
          </cell>
          <cell r="F1779" t="str">
            <v>선행3그룹 Lab 1(디지털프린팅사업부)</v>
          </cell>
        </row>
        <row r="1780">
          <cell r="A1780" t="str">
            <v>정재헌</v>
          </cell>
          <cell r="B1780" t="str">
            <v>T2(사원)</v>
          </cell>
          <cell r="C1780">
            <v>8101181118121</v>
          </cell>
          <cell r="D1780" t="str">
            <v>디지털미디어총괄</v>
          </cell>
          <cell r="E1780" t="str">
            <v>디지털프린팅사업부</v>
          </cell>
          <cell r="F1780" t="str">
            <v>품질운영그룹(디지털프린팅사업부)</v>
          </cell>
        </row>
        <row r="1781">
          <cell r="A1781" t="str">
            <v>정재혁</v>
          </cell>
          <cell r="B1781" t="str">
            <v>E5(책임)</v>
          </cell>
          <cell r="C1781">
            <v>6901091019015</v>
          </cell>
          <cell r="D1781" t="str">
            <v>디지털미디어총괄</v>
          </cell>
          <cell r="E1781" t="str">
            <v>디지털프린팅사업부</v>
          </cell>
          <cell r="F1781" t="str">
            <v>선행3그룹 Lab 2(디지털프린팅사업부)</v>
          </cell>
        </row>
        <row r="1782">
          <cell r="A1782" t="str">
            <v>정재형</v>
          </cell>
          <cell r="B1782" t="str">
            <v>G4(대리)</v>
          </cell>
          <cell r="C1782">
            <v>7309241904518</v>
          </cell>
          <cell r="D1782" t="str">
            <v>디지털미디어총괄</v>
          </cell>
          <cell r="E1782" t="str">
            <v>디지털프린팅사업부</v>
          </cell>
          <cell r="F1782" t="str">
            <v>조달구매그룹(디지털프린팅사업부)</v>
          </cell>
        </row>
        <row r="1783">
          <cell r="A1783" t="str">
            <v>정정운</v>
          </cell>
          <cell r="B1783" t="str">
            <v>E3(사원)</v>
          </cell>
          <cell r="C1783">
            <v>7904171559617</v>
          </cell>
          <cell r="D1783" t="str">
            <v>디지털미디어총괄</v>
          </cell>
          <cell r="E1783" t="str">
            <v>디지털프린팅사업부</v>
          </cell>
          <cell r="F1783" t="str">
            <v>S/W개발2그룹(디지털프린팅사업부)</v>
          </cell>
        </row>
        <row r="1784">
          <cell r="A1784" t="str">
            <v>정정헌</v>
          </cell>
          <cell r="B1784" t="str">
            <v>G5(과장)</v>
          </cell>
          <cell r="C1784">
            <v>6610131902410</v>
          </cell>
          <cell r="D1784" t="str">
            <v>디지털미디어총괄</v>
          </cell>
          <cell r="E1784" t="str">
            <v>디지털프린팅사업부</v>
          </cell>
          <cell r="F1784" t="str">
            <v>제조그룹(디지털프린팅사업부)</v>
          </cell>
        </row>
        <row r="1785">
          <cell r="A1785" t="str">
            <v>정정호</v>
          </cell>
          <cell r="B1785" t="str">
            <v>상무보</v>
          </cell>
          <cell r="C1785">
            <v>5901031657730</v>
          </cell>
          <cell r="D1785" t="str">
            <v>디지털미디어총괄</v>
          </cell>
          <cell r="E1785" t="str">
            <v>디지털프린팅사업부</v>
          </cell>
          <cell r="F1785" t="str">
            <v>구매팀(디지털프린팅사업부)</v>
          </cell>
        </row>
        <row r="1786">
          <cell r="A1786" t="str">
            <v>정종민</v>
          </cell>
          <cell r="B1786" t="str">
            <v>G3(사원)</v>
          </cell>
          <cell r="C1786">
            <v>7909121065114</v>
          </cell>
          <cell r="D1786" t="str">
            <v>디지털미디어총괄</v>
          </cell>
          <cell r="E1786" t="str">
            <v>디지털프린팅사업부</v>
          </cell>
          <cell r="F1786" t="str">
            <v>CS혁신그룹(디지털프린팅사업부)</v>
          </cell>
        </row>
        <row r="1787">
          <cell r="A1787" t="str">
            <v>정종연</v>
          </cell>
          <cell r="B1787" t="str">
            <v>G4(대리)</v>
          </cell>
          <cell r="C1787">
            <v>7312051011339</v>
          </cell>
          <cell r="D1787" t="str">
            <v>디지털미디어총괄</v>
          </cell>
          <cell r="E1787" t="str">
            <v>디지털프린팅사업부</v>
          </cell>
          <cell r="F1787" t="str">
            <v>CS혁신그룹(디지털프린팅사업부)</v>
          </cell>
        </row>
        <row r="1788">
          <cell r="A1788" t="str">
            <v>정종운</v>
          </cell>
          <cell r="B1788" t="str">
            <v>E5(책임)</v>
          </cell>
          <cell r="C1788">
            <v>6607121644020</v>
          </cell>
          <cell r="D1788" t="str">
            <v>디지털미디어총괄</v>
          </cell>
          <cell r="E1788" t="str">
            <v>디지털프린팅사업부</v>
          </cell>
          <cell r="F1788" t="str">
            <v>S/W개발2그룹(디지털프린팅사업부)</v>
          </cell>
        </row>
        <row r="1789">
          <cell r="A1789" t="str">
            <v>정종후</v>
          </cell>
          <cell r="B1789" t="str">
            <v>E3(사원)</v>
          </cell>
          <cell r="C1789">
            <v>7812251455515</v>
          </cell>
          <cell r="D1789" t="str">
            <v>디지털미디어총괄</v>
          </cell>
          <cell r="E1789" t="str">
            <v>디지털프린팅사업부</v>
          </cell>
          <cell r="F1789" t="str">
            <v>상품화개발그룹(디지털프린팅사업부)</v>
          </cell>
        </row>
        <row r="1790">
          <cell r="A1790" t="str">
            <v>정주영</v>
          </cell>
          <cell r="B1790" t="str">
            <v>E4(선임)</v>
          </cell>
          <cell r="C1790">
            <v>7304011010422</v>
          </cell>
          <cell r="D1790" t="str">
            <v>디지털미디어총괄</v>
          </cell>
          <cell r="E1790" t="str">
            <v>디지털프린팅사업부</v>
          </cell>
          <cell r="F1790" t="str">
            <v>S/W개발1그룹(디지털프린팅사업부)</v>
          </cell>
        </row>
        <row r="1791">
          <cell r="A1791" t="str">
            <v>정지원</v>
          </cell>
          <cell r="B1791" t="str">
            <v>E5(책임)</v>
          </cell>
          <cell r="C1791">
            <v>6808161177411</v>
          </cell>
          <cell r="D1791" t="str">
            <v>디지털미디어총괄</v>
          </cell>
          <cell r="E1791" t="str">
            <v>디지털프린팅사업부</v>
          </cell>
          <cell r="F1791" t="str">
            <v>선행2그룹 Lab 1(디지털프린팅사업부)</v>
          </cell>
        </row>
        <row r="1792">
          <cell r="A1792" t="str">
            <v>정지호</v>
          </cell>
          <cell r="B1792" t="str">
            <v>G7(부장)</v>
          </cell>
          <cell r="C1792">
            <v>6101291691111</v>
          </cell>
          <cell r="D1792" t="str">
            <v>디지털미디어총괄</v>
          </cell>
          <cell r="E1792" t="str">
            <v>디지털프린팅사업부</v>
          </cell>
          <cell r="F1792" t="str">
            <v>경영혁신그룹(디지털프린팅사업부)</v>
          </cell>
        </row>
        <row r="1793">
          <cell r="A1793" t="str">
            <v>정지훈</v>
          </cell>
          <cell r="B1793" t="str">
            <v>E5(책임)</v>
          </cell>
          <cell r="C1793">
            <v>7703021162614</v>
          </cell>
          <cell r="D1793" t="str">
            <v>디지털미디어총괄</v>
          </cell>
          <cell r="E1793" t="str">
            <v>디지털프린팅사업부</v>
          </cell>
          <cell r="F1793" t="str">
            <v>선행2그룹 Lab 3(디지털프린팅사업부)</v>
          </cell>
        </row>
        <row r="1794">
          <cell r="A1794" t="str">
            <v>정진민</v>
          </cell>
          <cell r="B1794" t="str">
            <v>E6(수석)</v>
          </cell>
          <cell r="C1794">
            <v>6102221042010</v>
          </cell>
          <cell r="D1794" t="str">
            <v>디지털미디어총괄</v>
          </cell>
          <cell r="E1794" t="str">
            <v>디지털프린팅사업부</v>
          </cell>
          <cell r="F1794" t="str">
            <v>C-Project T/F(디지털프린팅사업부)</v>
          </cell>
        </row>
        <row r="1795">
          <cell r="A1795" t="str">
            <v>정진식</v>
          </cell>
          <cell r="B1795" t="str">
            <v>E1(사원)</v>
          </cell>
          <cell r="C1795">
            <v>7405011450719</v>
          </cell>
          <cell r="D1795" t="str">
            <v>디지털미디어총괄</v>
          </cell>
          <cell r="E1795" t="str">
            <v>디지털프린팅사업부</v>
          </cell>
          <cell r="F1795" t="str">
            <v>상품화개발그룹(디지털프린팅사업부)</v>
          </cell>
        </row>
        <row r="1796">
          <cell r="A1796" t="str">
            <v>정진욱</v>
          </cell>
          <cell r="B1796" t="str">
            <v>E6(수석)</v>
          </cell>
          <cell r="C1796">
            <v>6503101671310</v>
          </cell>
          <cell r="D1796" t="str">
            <v>디지털미디어총괄</v>
          </cell>
          <cell r="E1796" t="str">
            <v>디지털프린팅사업부</v>
          </cell>
          <cell r="F1796" t="str">
            <v>선행3그룹 Lab 1(디지털프린팅사업부)</v>
          </cell>
        </row>
        <row r="1797">
          <cell r="A1797" t="str">
            <v>정진태</v>
          </cell>
          <cell r="B1797" t="str">
            <v>E5(책임)</v>
          </cell>
          <cell r="C1797">
            <v>6806221058334</v>
          </cell>
          <cell r="D1797" t="str">
            <v>디지털미디어총괄</v>
          </cell>
          <cell r="E1797" t="str">
            <v>디지털프린팅사업부</v>
          </cell>
          <cell r="F1797" t="str">
            <v>S/W개발2그룹(디지털프린팅사업부)</v>
          </cell>
        </row>
        <row r="1798">
          <cell r="A1798" t="str">
            <v>정진혁</v>
          </cell>
          <cell r="B1798" t="str">
            <v>P2(사원)</v>
          </cell>
          <cell r="C1798">
            <v>8009131691310</v>
          </cell>
          <cell r="D1798" t="str">
            <v>디지털미디어총괄</v>
          </cell>
          <cell r="E1798" t="str">
            <v>디지털프린팅사업부</v>
          </cell>
          <cell r="F1798" t="str">
            <v>LBP제조(디지털프린팅사업부)</v>
          </cell>
        </row>
        <row r="1799">
          <cell r="A1799" t="str">
            <v>정진효</v>
          </cell>
          <cell r="B1799" t="str">
            <v>E4(선임)</v>
          </cell>
          <cell r="C1799">
            <v>7608241925112</v>
          </cell>
          <cell r="D1799" t="str">
            <v>디지털미디어총괄</v>
          </cell>
          <cell r="E1799" t="str">
            <v>디지털프린팅사업부</v>
          </cell>
          <cell r="F1799" t="str">
            <v>S/W개발2그룹(디지털프린팅사업부)</v>
          </cell>
        </row>
        <row r="1800">
          <cell r="A1800" t="str">
            <v>정창우</v>
          </cell>
          <cell r="B1800" t="str">
            <v>E3(사원)</v>
          </cell>
          <cell r="C1800">
            <v>7512011123221</v>
          </cell>
          <cell r="D1800" t="str">
            <v>디지털미디어총괄</v>
          </cell>
          <cell r="E1800" t="str">
            <v>디지털프린팅사업부</v>
          </cell>
          <cell r="F1800" t="str">
            <v>선행3그룹 Lab 2(디지털프린팅사업부)</v>
          </cell>
        </row>
        <row r="1801">
          <cell r="A1801" t="str">
            <v>정창훈</v>
          </cell>
          <cell r="B1801" t="str">
            <v>E5(책임)</v>
          </cell>
          <cell r="C1801">
            <v>7011141063413</v>
          </cell>
          <cell r="D1801" t="str">
            <v>디지털미디어총괄</v>
          </cell>
          <cell r="E1801" t="str">
            <v>디지털프린팅사업부</v>
          </cell>
          <cell r="F1801" t="str">
            <v>선행1그룹 Lab 3(디지털프린팅사업부)</v>
          </cell>
        </row>
        <row r="1802">
          <cell r="A1802" t="str">
            <v>정철교</v>
          </cell>
          <cell r="B1802" t="str">
            <v>M6(차장)</v>
          </cell>
          <cell r="C1802">
            <v>6711201628411</v>
          </cell>
          <cell r="D1802" t="str">
            <v>디지털미디어총괄</v>
          </cell>
          <cell r="E1802" t="str">
            <v>디지털프린팅사업부</v>
          </cell>
          <cell r="F1802" t="str">
            <v>중국/동남아마케팅그룹(디지털프린팅사업부)</v>
          </cell>
        </row>
        <row r="1803">
          <cell r="A1803" t="str">
            <v>정철석</v>
          </cell>
          <cell r="B1803" t="str">
            <v>G5(과장)</v>
          </cell>
          <cell r="C1803">
            <v>7301271846019</v>
          </cell>
          <cell r="D1803" t="str">
            <v>디지털미디어총괄</v>
          </cell>
          <cell r="E1803" t="str">
            <v>디지털프린팅사업부</v>
          </cell>
          <cell r="F1803" t="str">
            <v>생산관리(디지털프린팅사업부)</v>
          </cell>
        </row>
        <row r="1804">
          <cell r="A1804" t="str">
            <v>정춘일</v>
          </cell>
          <cell r="B1804" t="str">
            <v>E5(책임)</v>
          </cell>
          <cell r="C1804">
            <v>7301261121527</v>
          </cell>
          <cell r="D1804" t="str">
            <v>디지털미디어총괄</v>
          </cell>
          <cell r="E1804" t="str">
            <v>디지털프린팅사업부</v>
          </cell>
          <cell r="F1804" t="str">
            <v>연수생(디지털프린팅사업부)</v>
          </cell>
        </row>
        <row r="1805">
          <cell r="A1805" t="str">
            <v>정태운</v>
          </cell>
          <cell r="B1805" t="str">
            <v>E4(선임)</v>
          </cell>
          <cell r="C1805">
            <v>7505291011129</v>
          </cell>
          <cell r="D1805" t="str">
            <v>디지털미디어총괄</v>
          </cell>
          <cell r="E1805" t="str">
            <v>디지털프린팅사업부</v>
          </cell>
          <cell r="F1805" t="str">
            <v>S/W개발1그룹(디지털프린팅사업부)</v>
          </cell>
        </row>
        <row r="1806">
          <cell r="A1806" t="str">
            <v>정태일</v>
          </cell>
          <cell r="B1806" t="str">
            <v>E3(사원)</v>
          </cell>
          <cell r="C1806">
            <v>7901021037010</v>
          </cell>
          <cell r="D1806" t="str">
            <v>디지털미디어총괄</v>
          </cell>
          <cell r="E1806" t="str">
            <v>디지털프린팅사업부</v>
          </cell>
          <cell r="F1806" t="str">
            <v>상품화개발그룹(디지털프린팅사업부)</v>
          </cell>
        </row>
        <row r="1807">
          <cell r="A1807" t="str">
            <v>정태준</v>
          </cell>
          <cell r="B1807" t="str">
            <v>E3(사원)</v>
          </cell>
          <cell r="C1807">
            <v>8202141042817</v>
          </cell>
          <cell r="D1807" t="str">
            <v>디지털미디어총괄</v>
          </cell>
          <cell r="E1807" t="str">
            <v>디지털프린팅사업부</v>
          </cell>
          <cell r="F1807" t="str">
            <v>S/W개발2그룹(디지털프린팅사업부)</v>
          </cell>
        </row>
        <row r="1808">
          <cell r="A1808" t="str">
            <v>정태희</v>
          </cell>
          <cell r="B1808" t="str">
            <v>P2(사원)</v>
          </cell>
          <cell r="C1808">
            <v>7802152811122</v>
          </cell>
          <cell r="D1808" t="str">
            <v>디지털미디어총괄</v>
          </cell>
          <cell r="E1808" t="str">
            <v>디지털프린팅사업부</v>
          </cell>
          <cell r="F1808" t="str">
            <v>LBP제조(디지털프린팅사업부)</v>
          </cell>
        </row>
        <row r="1809">
          <cell r="A1809" t="str">
            <v>정택용</v>
          </cell>
          <cell r="B1809" t="str">
            <v>E5(책임)</v>
          </cell>
          <cell r="C1809">
            <v>6906051068828</v>
          </cell>
          <cell r="D1809" t="str">
            <v>디지털미디어총괄</v>
          </cell>
          <cell r="E1809" t="str">
            <v>디지털프린팅사업부</v>
          </cell>
          <cell r="F1809" t="str">
            <v>선행3그룹 Lab 2(디지털프린팅사업부)</v>
          </cell>
        </row>
        <row r="1810">
          <cell r="A1810" t="str">
            <v>정혁수</v>
          </cell>
          <cell r="B1810" t="str">
            <v>E1(사원)</v>
          </cell>
          <cell r="C1810">
            <v>7709031552513</v>
          </cell>
          <cell r="D1810" t="str">
            <v>디지털미디어총괄</v>
          </cell>
          <cell r="E1810" t="str">
            <v>디지털프린팅사업부</v>
          </cell>
          <cell r="F1810" t="str">
            <v>CE그룹(디지털프린팅사업부)</v>
          </cell>
        </row>
        <row r="1811">
          <cell r="A1811" t="str">
            <v>정현경</v>
          </cell>
          <cell r="B1811" t="str">
            <v>E5(책임)</v>
          </cell>
          <cell r="C1811">
            <v>6904191123012</v>
          </cell>
          <cell r="D1811" t="str">
            <v>디지털미디어총괄</v>
          </cell>
          <cell r="E1811" t="str">
            <v>디지털프린팅사업부</v>
          </cell>
          <cell r="F1811" t="str">
            <v>상품화개발그룹(디지털프린팅사업부)</v>
          </cell>
        </row>
        <row r="1812">
          <cell r="A1812" t="str">
            <v>정현구</v>
          </cell>
          <cell r="B1812" t="str">
            <v>E5(책임)</v>
          </cell>
          <cell r="C1812">
            <v>7012231394919</v>
          </cell>
          <cell r="D1812" t="str">
            <v>디지털미디어총괄</v>
          </cell>
          <cell r="E1812" t="str">
            <v>디지털프린팅사업부</v>
          </cell>
          <cell r="F1812" t="str">
            <v>선행1그룹 Lab 2(디지털프린팅사업부)</v>
          </cell>
        </row>
        <row r="1813">
          <cell r="A1813" t="str">
            <v>정현근</v>
          </cell>
          <cell r="B1813" t="str">
            <v>M4(대리)</v>
          </cell>
          <cell r="C1813">
            <v>7202161552423</v>
          </cell>
          <cell r="D1813" t="str">
            <v>디지털미디어총괄</v>
          </cell>
          <cell r="E1813" t="str">
            <v>디지털프린팅사업부</v>
          </cell>
          <cell r="F1813" t="str">
            <v>OEM그룹(디지털프린팅사업부)</v>
          </cell>
        </row>
        <row r="1814">
          <cell r="A1814" t="str">
            <v>정현성</v>
          </cell>
          <cell r="B1814" t="str">
            <v>E3(사원)</v>
          </cell>
          <cell r="C1814">
            <v>8006041122516</v>
          </cell>
          <cell r="D1814" t="str">
            <v>디지털미디어총괄</v>
          </cell>
          <cell r="E1814" t="str">
            <v>디지털프린팅사업부</v>
          </cell>
          <cell r="F1814" t="str">
            <v>상품화개발그룹(디지털프린팅사업부)</v>
          </cell>
        </row>
        <row r="1815">
          <cell r="A1815" t="str">
            <v>정혜인</v>
          </cell>
          <cell r="B1815" t="str">
            <v>M3(사원)</v>
          </cell>
          <cell r="C1815">
            <v>8203262121111</v>
          </cell>
          <cell r="D1815" t="str">
            <v>디지털미디어총괄</v>
          </cell>
          <cell r="E1815" t="str">
            <v>디지털프린팅사업부</v>
          </cell>
          <cell r="F1815" t="str">
            <v>마케팅기획그룹(디지털프린팅사업부)</v>
          </cell>
        </row>
        <row r="1816">
          <cell r="A1816" t="str">
            <v>정혜헌</v>
          </cell>
          <cell r="B1816" t="str">
            <v>D3(사원)</v>
          </cell>
          <cell r="C1816">
            <v>8106262901716</v>
          </cell>
          <cell r="D1816" t="str">
            <v>디지털미디어총괄</v>
          </cell>
          <cell r="E1816" t="str">
            <v>디지털프린팅사업부</v>
          </cell>
          <cell r="F1816" t="str">
            <v>디자인그룹(디지털프린팅사업부)</v>
          </cell>
        </row>
        <row r="1817">
          <cell r="A1817" t="str">
            <v>정홍기</v>
          </cell>
          <cell r="B1817" t="str">
            <v>E3(사원)</v>
          </cell>
          <cell r="C1817">
            <v>7905011629912</v>
          </cell>
          <cell r="D1817" t="str">
            <v>디지털미디어총괄</v>
          </cell>
          <cell r="E1817" t="str">
            <v>디지털프린팅사업부</v>
          </cell>
          <cell r="F1817" t="str">
            <v>선행2그룹 Lab 3(디지털프린팅사업부)</v>
          </cell>
        </row>
        <row r="1818">
          <cell r="A1818" t="str">
            <v>정회정</v>
          </cell>
          <cell r="B1818" t="str">
            <v>G5(과장)</v>
          </cell>
          <cell r="C1818">
            <v>7011171167826</v>
          </cell>
          <cell r="D1818" t="str">
            <v>디지털미디어총괄</v>
          </cell>
          <cell r="E1818" t="str">
            <v>디지털프린팅사업부</v>
          </cell>
          <cell r="F1818" t="str">
            <v>C-Project T/F(디지털프린팅사업부)</v>
          </cell>
        </row>
        <row r="1819">
          <cell r="A1819" t="str">
            <v>정효진</v>
          </cell>
          <cell r="B1819" t="str">
            <v>T2(사원)</v>
          </cell>
          <cell r="C1819">
            <v>8203122650513</v>
          </cell>
          <cell r="D1819" t="str">
            <v>디지털미디어총괄</v>
          </cell>
          <cell r="E1819" t="str">
            <v>디지털프린팅사업부</v>
          </cell>
          <cell r="F1819" t="str">
            <v>품질보증그룹(디지털프린팅사업부)</v>
          </cell>
        </row>
        <row r="1820">
          <cell r="A1820" t="str">
            <v>정훈</v>
          </cell>
          <cell r="B1820" t="str">
            <v>E1(사원)</v>
          </cell>
          <cell r="C1820">
            <v>8508111574211</v>
          </cell>
          <cell r="D1820" t="str">
            <v>디지털미디어총괄</v>
          </cell>
          <cell r="E1820" t="str">
            <v>디지털프린팅사업부</v>
          </cell>
          <cell r="F1820" t="str">
            <v>선행3그룹 Lab 1(디지털프린팅사업부)</v>
          </cell>
        </row>
        <row r="1821">
          <cell r="A1821" t="str">
            <v>정흥섭</v>
          </cell>
          <cell r="B1821" t="str">
            <v>E6(수석)</v>
          </cell>
          <cell r="C1821">
            <v>6010181010817</v>
          </cell>
          <cell r="D1821" t="str">
            <v>디지털미디어총괄</v>
          </cell>
          <cell r="E1821" t="str">
            <v>디지털프린팅사업부</v>
          </cell>
          <cell r="F1821" t="str">
            <v>상품화개발그룹(디지털프린팅사업부)</v>
          </cell>
        </row>
        <row r="1822">
          <cell r="A1822" t="str">
            <v>정희원</v>
          </cell>
          <cell r="B1822" t="str">
            <v>E5(책임)</v>
          </cell>
          <cell r="C1822">
            <v>6708231787513</v>
          </cell>
          <cell r="D1822" t="str">
            <v>디지털미디어총괄</v>
          </cell>
          <cell r="E1822" t="str">
            <v>디지털프린팅사업부</v>
          </cell>
          <cell r="F1822" t="str">
            <v>EP개발그룹(디지털프린팅사업부)</v>
          </cell>
        </row>
        <row r="1823">
          <cell r="A1823" t="str">
            <v>정희철</v>
          </cell>
          <cell r="B1823" t="str">
            <v>G3(사원)</v>
          </cell>
          <cell r="C1823">
            <v>8201311119920</v>
          </cell>
          <cell r="D1823" t="str">
            <v>디지털미디어총괄</v>
          </cell>
          <cell r="E1823" t="str">
            <v>디지털프린팅사업부</v>
          </cell>
          <cell r="F1823" t="str">
            <v>연수생(디지털프린팅사업부)</v>
          </cell>
        </row>
        <row r="1824">
          <cell r="A1824" t="str">
            <v>제임스고</v>
          </cell>
          <cell r="B1824" t="str">
            <v>촉탁(과장)</v>
          </cell>
          <cell r="C1824">
            <v>7706305100593</v>
          </cell>
          <cell r="D1824" t="str">
            <v>디지털미디어총괄</v>
          </cell>
          <cell r="E1824" t="str">
            <v>디지털프린팅사업부</v>
          </cell>
          <cell r="F1824" t="str">
            <v>B2B마케팅그룹(디지털프린팅사업부)</v>
          </cell>
        </row>
        <row r="1825">
          <cell r="A1825" t="str">
            <v>조갑수</v>
          </cell>
          <cell r="B1825" t="str">
            <v>P3(사원)</v>
          </cell>
          <cell r="C1825">
            <v>7709201845617</v>
          </cell>
          <cell r="D1825" t="str">
            <v>디지털미디어총괄</v>
          </cell>
          <cell r="E1825" t="str">
            <v>디지털프린팅사업부</v>
          </cell>
          <cell r="F1825" t="str">
            <v>SMD제조(디지털프린팅사업부)</v>
          </cell>
        </row>
        <row r="1826">
          <cell r="A1826" t="str">
            <v>조강래</v>
          </cell>
          <cell r="B1826" t="str">
            <v>T5(과장)</v>
          </cell>
          <cell r="C1826">
            <v>7104191127118</v>
          </cell>
          <cell r="D1826" t="str">
            <v>디지털미디어총괄</v>
          </cell>
          <cell r="E1826" t="str">
            <v>디지털프린팅사업부</v>
          </cell>
          <cell r="F1826" t="str">
            <v>품질운영그룹(디지털프린팅사업부)</v>
          </cell>
        </row>
        <row r="1827">
          <cell r="A1827" t="str">
            <v>조경훈</v>
          </cell>
          <cell r="B1827" t="str">
            <v>E4(선임)</v>
          </cell>
          <cell r="C1827">
            <v>7802271350913</v>
          </cell>
          <cell r="D1827" t="str">
            <v>디지털미디어총괄</v>
          </cell>
          <cell r="E1827" t="str">
            <v>디지털프린팅사업부</v>
          </cell>
          <cell r="F1827" t="str">
            <v>S/W개발2그룹(디지털프린팅사업부)</v>
          </cell>
        </row>
        <row r="1828">
          <cell r="A1828" t="str">
            <v>조광현</v>
          </cell>
          <cell r="B1828" t="str">
            <v>E1(사원)</v>
          </cell>
          <cell r="C1828">
            <v>8501301849717</v>
          </cell>
          <cell r="D1828" t="str">
            <v>디지털미디어총괄</v>
          </cell>
          <cell r="E1828" t="str">
            <v>디지털프린팅사업부</v>
          </cell>
          <cell r="F1828" t="str">
            <v>상품화개발그룹(디지털프린팅사업부)</v>
          </cell>
        </row>
        <row r="1829">
          <cell r="A1829" t="str">
            <v>조교환</v>
          </cell>
          <cell r="B1829" t="str">
            <v>G3(사원)</v>
          </cell>
          <cell r="C1829">
            <v>6702071530365</v>
          </cell>
          <cell r="D1829" t="str">
            <v>디지털미디어총괄</v>
          </cell>
          <cell r="E1829" t="str">
            <v>디지털프린팅사업부</v>
          </cell>
          <cell r="F1829" t="str">
            <v>LBP제조(디지털프린팅사업부)</v>
          </cell>
        </row>
        <row r="1830">
          <cell r="A1830" t="str">
            <v>조규상</v>
          </cell>
          <cell r="B1830" t="str">
            <v>E4(선임)</v>
          </cell>
          <cell r="C1830">
            <v>7609121079911</v>
          </cell>
          <cell r="D1830" t="str">
            <v>디지털미디어총괄</v>
          </cell>
          <cell r="E1830" t="str">
            <v>디지털프린팅사업부</v>
          </cell>
          <cell r="F1830" t="str">
            <v>상품화개발그룹(디지털프린팅사업부)</v>
          </cell>
        </row>
        <row r="1831">
          <cell r="A1831" t="str">
            <v>조규오</v>
          </cell>
          <cell r="B1831" t="str">
            <v>T5(과장)</v>
          </cell>
          <cell r="C1831">
            <v>6510221161613</v>
          </cell>
          <cell r="D1831" t="str">
            <v>디지털미디어총괄</v>
          </cell>
          <cell r="E1831" t="str">
            <v>디지털프린팅사업부</v>
          </cell>
          <cell r="F1831" t="str">
            <v>품질보증그룹(디지털프린팅사업부)</v>
          </cell>
        </row>
        <row r="1832">
          <cell r="A1832" t="str">
            <v>조근택</v>
          </cell>
          <cell r="B1832" t="str">
            <v>T6(차장)</v>
          </cell>
          <cell r="C1832">
            <v>6909061674513</v>
          </cell>
          <cell r="D1832" t="str">
            <v>디지털미디어총괄</v>
          </cell>
          <cell r="E1832" t="str">
            <v>디지털프린팅사업부</v>
          </cell>
          <cell r="F1832" t="str">
            <v>품질보증그룹(디지털프린팅사업부)</v>
          </cell>
        </row>
        <row r="1833">
          <cell r="A1833" t="str">
            <v>조나현</v>
          </cell>
          <cell r="B1833" t="str">
            <v>촉탁(사원)</v>
          </cell>
          <cell r="C1833">
            <v>8003192048214</v>
          </cell>
          <cell r="D1833" t="str">
            <v>디지털미디어총괄</v>
          </cell>
          <cell r="E1833" t="str">
            <v>디지털프린팅사업부</v>
          </cell>
          <cell r="F1833" t="str">
            <v>S/W개발1그룹(디지털프린팅사업부)</v>
          </cell>
        </row>
        <row r="1834">
          <cell r="A1834" t="str">
            <v>조남신</v>
          </cell>
          <cell r="B1834" t="str">
            <v>T2(사원)</v>
          </cell>
          <cell r="C1834">
            <v>7702021547819</v>
          </cell>
          <cell r="D1834" t="str">
            <v>디지털미디어총괄</v>
          </cell>
          <cell r="E1834" t="str">
            <v>디지털프린팅사업부</v>
          </cell>
          <cell r="F1834" t="str">
            <v>품질보증그룹(디지털프린팅사업부)</v>
          </cell>
        </row>
        <row r="1835">
          <cell r="A1835" t="str">
            <v>조두현</v>
          </cell>
          <cell r="B1835" t="str">
            <v>T3(사원)</v>
          </cell>
          <cell r="C1835">
            <v>7907211090913</v>
          </cell>
          <cell r="D1835" t="str">
            <v>디지털미디어총괄</v>
          </cell>
          <cell r="E1835" t="str">
            <v>디지털프린팅사업부</v>
          </cell>
          <cell r="F1835" t="str">
            <v>품질운영그룹(디지털프린팅사업부)</v>
          </cell>
        </row>
        <row r="1836">
          <cell r="A1836" t="str">
            <v>조명훈</v>
          </cell>
          <cell r="B1836" t="str">
            <v>E4(선임)</v>
          </cell>
          <cell r="C1836">
            <v>7604241634811</v>
          </cell>
          <cell r="D1836" t="str">
            <v>디지털미디어총괄</v>
          </cell>
          <cell r="E1836" t="str">
            <v>디지털프린팅사업부</v>
          </cell>
          <cell r="F1836" t="str">
            <v>S/W개발2그룹(디지털프린팅사업부)</v>
          </cell>
        </row>
        <row r="1837">
          <cell r="A1837" t="str">
            <v>조민기</v>
          </cell>
          <cell r="B1837" t="str">
            <v>E5(책임)</v>
          </cell>
          <cell r="C1837">
            <v>7108161019017</v>
          </cell>
          <cell r="D1837" t="str">
            <v>디지털미디어총괄</v>
          </cell>
          <cell r="E1837" t="str">
            <v>디지털프린팅사업부</v>
          </cell>
          <cell r="F1837" t="str">
            <v>선행2그룹 Lab 4(디지털프린팅사업부)</v>
          </cell>
        </row>
        <row r="1838">
          <cell r="A1838" t="str">
            <v>조병탁</v>
          </cell>
          <cell r="B1838" t="str">
            <v>G3(사원)</v>
          </cell>
          <cell r="C1838">
            <v>8207251805517</v>
          </cell>
          <cell r="D1838" t="str">
            <v>디지털미디어총괄</v>
          </cell>
          <cell r="E1838" t="str">
            <v>디지털프린팅사업부</v>
          </cell>
          <cell r="F1838" t="str">
            <v>연수생(디지털프린팅사업부)</v>
          </cell>
        </row>
        <row r="1839">
          <cell r="A1839" t="str">
            <v>조병태</v>
          </cell>
          <cell r="B1839" t="str">
            <v>G3(사원)</v>
          </cell>
          <cell r="C1839">
            <v>8008171540511</v>
          </cell>
          <cell r="D1839" t="str">
            <v>디지털미디어총괄</v>
          </cell>
          <cell r="E1839" t="str">
            <v>디지털프린팅사업부</v>
          </cell>
          <cell r="F1839" t="str">
            <v>연수생(디지털프린팅사업부)</v>
          </cell>
        </row>
        <row r="1840">
          <cell r="A1840" t="str">
            <v>조병희</v>
          </cell>
          <cell r="B1840" t="str">
            <v>E1(사원)</v>
          </cell>
          <cell r="C1840">
            <v>7611151458416</v>
          </cell>
          <cell r="D1840" t="str">
            <v>디지털미디어총괄</v>
          </cell>
          <cell r="E1840" t="str">
            <v>디지털프린팅사업부</v>
          </cell>
          <cell r="F1840" t="str">
            <v>상품화개발그룹(디지털프린팅사업부)</v>
          </cell>
        </row>
        <row r="1841">
          <cell r="A1841" t="str">
            <v>조병희</v>
          </cell>
          <cell r="B1841" t="str">
            <v>E5(책임)</v>
          </cell>
          <cell r="C1841">
            <v>7202131807717</v>
          </cell>
          <cell r="D1841" t="str">
            <v>디지털미디어총괄</v>
          </cell>
          <cell r="E1841" t="str">
            <v>디지털프린팅사업부</v>
          </cell>
          <cell r="F1841" t="str">
            <v>상품화개발그룹(디지털프린팅사업부)</v>
          </cell>
        </row>
        <row r="1842">
          <cell r="A1842" t="str">
            <v>조상현</v>
          </cell>
          <cell r="B1842" t="str">
            <v>M3(사원)</v>
          </cell>
          <cell r="C1842">
            <v>7608151052311</v>
          </cell>
          <cell r="D1842" t="str">
            <v>디지털미디어총괄</v>
          </cell>
          <cell r="E1842" t="str">
            <v>디지털프린팅사업부</v>
          </cell>
          <cell r="F1842" t="str">
            <v>구주/CIS마케팅그룹(디지털프린팅사업부)</v>
          </cell>
        </row>
        <row r="1843">
          <cell r="A1843" t="str">
            <v>조서현</v>
          </cell>
          <cell r="B1843" t="str">
            <v>E6(수석)</v>
          </cell>
          <cell r="C1843">
            <v>6101011023221</v>
          </cell>
          <cell r="D1843" t="str">
            <v>디지털미디어총괄</v>
          </cell>
          <cell r="E1843" t="str">
            <v>디지털프린팅사업부</v>
          </cell>
          <cell r="F1843" t="str">
            <v>선행3그룹 Lab 1(디지털프린팅사업부)</v>
          </cell>
        </row>
        <row r="1844">
          <cell r="A1844" t="str">
            <v>조선영</v>
          </cell>
          <cell r="B1844" t="str">
            <v>P1(사원)</v>
          </cell>
          <cell r="C1844">
            <v>8403052065518</v>
          </cell>
          <cell r="D1844" t="str">
            <v>디지털미디어총괄</v>
          </cell>
          <cell r="E1844" t="str">
            <v>디지털프린팅사업부</v>
          </cell>
          <cell r="F1844" t="str">
            <v>LBP제조(디지털프린팅사업부)</v>
          </cell>
        </row>
        <row r="1845">
          <cell r="A1845" t="str">
            <v>조섭</v>
          </cell>
          <cell r="B1845" t="str">
            <v>E4(선임)</v>
          </cell>
          <cell r="C1845">
            <v>7408191056624</v>
          </cell>
          <cell r="D1845" t="str">
            <v>디지털미디어총괄</v>
          </cell>
          <cell r="E1845" t="str">
            <v>디지털프린팅사업부</v>
          </cell>
          <cell r="F1845" t="str">
            <v>선행2그룹 Lab 1(디지털프린팅사업부)</v>
          </cell>
        </row>
        <row r="1846">
          <cell r="A1846" t="str">
            <v>조성조</v>
          </cell>
          <cell r="B1846" t="str">
            <v>E3(사원)</v>
          </cell>
          <cell r="C1846">
            <v>8101241229518</v>
          </cell>
          <cell r="D1846" t="str">
            <v>디지털미디어총괄</v>
          </cell>
          <cell r="E1846" t="str">
            <v>디지털프린팅사업부</v>
          </cell>
          <cell r="F1846" t="str">
            <v>선행2그룹 Lab 3(디지털프린팅사업부)</v>
          </cell>
        </row>
        <row r="1847">
          <cell r="A1847" t="str">
            <v>조세복</v>
          </cell>
          <cell r="B1847" t="str">
            <v>M5(과장)</v>
          </cell>
          <cell r="C1847">
            <v>7012251182418</v>
          </cell>
          <cell r="D1847" t="str">
            <v>디지털미디어총괄</v>
          </cell>
          <cell r="E1847" t="str">
            <v>디지털프린팅사업부</v>
          </cell>
          <cell r="F1847" t="str">
            <v>구주/CIS마케팅그룹(디지털프린팅사업부)</v>
          </cell>
        </row>
        <row r="1848">
          <cell r="A1848" t="str">
            <v>조수영</v>
          </cell>
          <cell r="B1848" t="str">
            <v>E3(사원)</v>
          </cell>
          <cell r="C1848">
            <v>8106202065417</v>
          </cell>
          <cell r="D1848" t="str">
            <v>디지털미디어총괄</v>
          </cell>
          <cell r="E1848" t="str">
            <v>디지털프린팅사업부</v>
          </cell>
          <cell r="F1848" t="str">
            <v>상품화개발그룹(디지털프린팅사업부)</v>
          </cell>
        </row>
        <row r="1849">
          <cell r="A1849" t="str">
            <v>조수현</v>
          </cell>
          <cell r="B1849" t="str">
            <v>P1(사원)</v>
          </cell>
          <cell r="C1849">
            <v>8402282094642</v>
          </cell>
          <cell r="D1849" t="str">
            <v>디지털미디어총괄</v>
          </cell>
          <cell r="E1849" t="str">
            <v>디지털프린팅사업부</v>
          </cell>
          <cell r="F1849" t="str">
            <v>SMD제조(디지털프린팅사업부)</v>
          </cell>
        </row>
        <row r="1850">
          <cell r="A1850" t="str">
            <v>조승제</v>
          </cell>
          <cell r="B1850" t="str">
            <v>E4(선임)</v>
          </cell>
          <cell r="C1850">
            <v>7802271162710</v>
          </cell>
          <cell r="D1850" t="str">
            <v>디지털미디어총괄</v>
          </cell>
          <cell r="E1850" t="str">
            <v>디지털프린팅사업부</v>
          </cell>
          <cell r="F1850" t="str">
            <v>선행1그룹 Lab 4(디지털프린팅사업부)</v>
          </cell>
        </row>
        <row r="1851">
          <cell r="A1851" t="str">
            <v>조승진</v>
          </cell>
          <cell r="B1851" t="str">
            <v>E6(수석)</v>
          </cell>
          <cell r="C1851">
            <v>6401231047315</v>
          </cell>
          <cell r="D1851" t="str">
            <v>디지털미디어총괄</v>
          </cell>
          <cell r="E1851" t="str">
            <v>디지털프린팅사업부</v>
          </cell>
          <cell r="F1851" t="str">
            <v>S/W개발1그룹(디지털프린팅사업부)</v>
          </cell>
        </row>
        <row r="1852">
          <cell r="A1852" t="str">
            <v>조시용</v>
          </cell>
          <cell r="B1852" t="str">
            <v>E5(책임)</v>
          </cell>
          <cell r="C1852">
            <v>6611291384314</v>
          </cell>
          <cell r="D1852" t="str">
            <v>디지털미디어총괄</v>
          </cell>
          <cell r="E1852" t="str">
            <v>디지털프린팅사업부</v>
          </cell>
          <cell r="F1852" t="str">
            <v>CE그룹(디지털프린팅사업부)</v>
          </cell>
        </row>
        <row r="1853">
          <cell r="A1853" t="str">
            <v>조영관</v>
          </cell>
          <cell r="B1853" t="str">
            <v>G6(차장)</v>
          </cell>
          <cell r="C1853">
            <v>6502101347810</v>
          </cell>
          <cell r="D1853" t="str">
            <v>디지털미디어총괄</v>
          </cell>
          <cell r="E1853" t="str">
            <v>디지털프린팅사업부</v>
          </cell>
          <cell r="F1853" t="str">
            <v>개발운영그룹(디지털프린팅사업부)</v>
          </cell>
        </row>
        <row r="1854">
          <cell r="A1854" t="str">
            <v>조영기</v>
          </cell>
          <cell r="B1854" t="str">
            <v>E3(사원)</v>
          </cell>
          <cell r="C1854">
            <v>7708281464313</v>
          </cell>
          <cell r="D1854" t="str">
            <v>디지털미디어총괄</v>
          </cell>
          <cell r="E1854" t="str">
            <v>디지털프린팅사업부</v>
          </cell>
          <cell r="F1854" t="str">
            <v>상품화개발그룹(디지털프린팅사업부)</v>
          </cell>
        </row>
        <row r="1855">
          <cell r="A1855" t="str">
            <v>조영승</v>
          </cell>
          <cell r="B1855" t="str">
            <v>M4(대리)</v>
          </cell>
          <cell r="C1855">
            <v>7211301030047</v>
          </cell>
          <cell r="D1855" t="str">
            <v>디지털미디어총괄</v>
          </cell>
          <cell r="E1855" t="str">
            <v>디지털프린팅사업부</v>
          </cell>
          <cell r="F1855" t="str">
            <v>마케팅기획그룹(디지털프린팅사업부)</v>
          </cell>
        </row>
        <row r="1856">
          <cell r="A1856" t="str">
            <v>조영실</v>
          </cell>
          <cell r="B1856" t="str">
            <v>P2(사원)</v>
          </cell>
          <cell r="C1856">
            <v>7503052546320</v>
          </cell>
          <cell r="D1856" t="str">
            <v>디지털미디어총괄</v>
          </cell>
          <cell r="E1856" t="str">
            <v>디지털프린팅사업부</v>
          </cell>
          <cell r="F1856" t="str">
            <v>LBP제조(디지털프린팅사업부)</v>
          </cell>
        </row>
        <row r="1857">
          <cell r="A1857" t="str">
            <v>조영완</v>
          </cell>
          <cell r="B1857" t="str">
            <v>E5(책임)</v>
          </cell>
          <cell r="C1857">
            <v>7001101025511</v>
          </cell>
          <cell r="D1857" t="str">
            <v>디지털미디어총괄</v>
          </cell>
          <cell r="E1857" t="str">
            <v>디지털프린팅사업부</v>
          </cell>
          <cell r="F1857" t="str">
            <v>상품화개발그룹(디지털프린팅사업부)</v>
          </cell>
        </row>
        <row r="1858">
          <cell r="A1858" t="str">
            <v>조영이</v>
          </cell>
          <cell r="B1858" t="str">
            <v>D5(책임)</v>
          </cell>
          <cell r="C1858">
            <v>7110272565716</v>
          </cell>
          <cell r="D1858" t="str">
            <v>디지털미디어총괄</v>
          </cell>
          <cell r="E1858" t="str">
            <v>디지털프린팅사업부</v>
          </cell>
          <cell r="F1858" t="str">
            <v>디자인그룹(디지털프린팅사업부)</v>
          </cell>
        </row>
        <row r="1859">
          <cell r="A1859" t="str">
            <v>조영진</v>
          </cell>
          <cell r="B1859" t="str">
            <v>G5(과장)</v>
          </cell>
          <cell r="C1859">
            <v>6102121637911</v>
          </cell>
          <cell r="D1859" t="str">
            <v>디지털미디어총괄</v>
          </cell>
          <cell r="E1859" t="str">
            <v>디지털프린팅사업부</v>
          </cell>
          <cell r="F1859" t="str">
            <v>조달구매그룹(디지털프린팅사업부)</v>
          </cell>
        </row>
        <row r="1860">
          <cell r="A1860" t="str">
            <v>조영택</v>
          </cell>
          <cell r="B1860" t="str">
            <v>E5(책임)</v>
          </cell>
          <cell r="C1860">
            <v>7511281140113</v>
          </cell>
          <cell r="D1860" t="str">
            <v>디지털미디어총괄</v>
          </cell>
          <cell r="E1860" t="str">
            <v>디지털프린팅사업부</v>
          </cell>
          <cell r="F1860" t="str">
            <v>S/W개발2그룹(디지털프린팅사업부)</v>
          </cell>
        </row>
        <row r="1861">
          <cell r="A1861" t="str">
            <v>조용곤</v>
          </cell>
          <cell r="B1861" t="str">
            <v>E5(책임)</v>
          </cell>
          <cell r="C1861">
            <v>6404131448813</v>
          </cell>
          <cell r="D1861" t="str">
            <v>디지털미디어총괄</v>
          </cell>
          <cell r="E1861" t="str">
            <v>디지털프린팅사업부</v>
          </cell>
          <cell r="F1861" t="str">
            <v>상품화개발그룹(디지털프린팅사업부)</v>
          </cell>
        </row>
        <row r="1862">
          <cell r="A1862" t="str">
            <v>조용배</v>
          </cell>
          <cell r="B1862" t="str">
            <v>T3(사원)</v>
          </cell>
          <cell r="C1862">
            <v>7701051894616</v>
          </cell>
          <cell r="D1862" t="str">
            <v>디지털미디어총괄</v>
          </cell>
          <cell r="E1862" t="str">
            <v>디지털프린팅사업부</v>
          </cell>
          <cell r="F1862" t="str">
            <v>품질운영그룹(디지털프린팅사업부)</v>
          </cell>
        </row>
        <row r="1863">
          <cell r="A1863" t="str">
            <v>조용석</v>
          </cell>
          <cell r="B1863" t="str">
            <v>P1(사원)</v>
          </cell>
          <cell r="C1863">
            <v>8812031079814</v>
          </cell>
          <cell r="D1863" t="str">
            <v>디지털미디어총괄</v>
          </cell>
          <cell r="E1863" t="str">
            <v>디지털프린팅사업부</v>
          </cell>
          <cell r="F1863" t="str">
            <v>LBP제조(디지털프린팅사업부)</v>
          </cell>
        </row>
        <row r="1864">
          <cell r="A1864" t="str">
            <v>조용준</v>
          </cell>
          <cell r="B1864" t="str">
            <v>E4(선임)</v>
          </cell>
          <cell r="C1864">
            <v>7409041829218</v>
          </cell>
          <cell r="D1864" t="str">
            <v>디지털미디어총괄</v>
          </cell>
          <cell r="E1864" t="str">
            <v>디지털프린팅사업부</v>
          </cell>
          <cell r="F1864" t="str">
            <v>개발운영그룹(디지털프린팅사업부)</v>
          </cell>
        </row>
        <row r="1865">
          <cell r="A1865" t="str">
            <v>조운연</v>
          </cell>
          <cell r="B1865" t="str">
            <v>P2(사원)</v>
          </cell>
          <cell r="C1865">
            <v>7505072805414</v>
          </cell>
          <cell r="D1865" t="str">
            <v>디지털미디어총괄</v>
          </cell>
          <cell r="E1865" t="str">
            <v>디지털프린팅사업부</v>
          </cell>
          <cell r="F1865" t="str">
            <v>LBP제조(디지털프린팅사업부)</v>
          </cell>
        </row>
        <row r="1866">
          <cell r="A1866" t="str">
            <v>조원</v>
          </cell>
          <cell r="B1866" t="str">
            <v>M4(대리)</v>
          </cell>
          <cell r="C1866">
            <v>7410021396555</v>
          </cell>
          <cell r="D1866" t="str">
            <v>디지털미디어총괄</v>
          </cell>
          <cell r="E1866" t="str">
            <v>디지털프린팅사업부</v>
          </cell>
          <cell r="F1866" t="str">
            <v>마케팅기획그룹(디지털프린팅사업부)</v>
          </cell>
        </row>
        <row r="1867">
          <cell r="A1867" t="str">
            <v>조원경</v>
          </cell>
          <cell r="B1867" t="str">
            <v>E5(책임)</v>
          </cell>
          <cell r="C1867">
            <v>7511302480515</v>
          </cell>
          <cell r="D1867" t="str">
            <v>디지털미디어총괄</v>
          </cell>
          <cell r="E1867" t="str">
            <v>디지털프린팅사업부</v>
          </cell>
          <cell r="F1867" t="str">
            <v>선행2그룹 Lab 1(디지털프린팅사업부)</v>
          </cell>
        </row>
        <row r="1868">
          <cell r="A1868" t="str">
            <v>조원모</v>
          </cell>
          <cell r="B1868" t="str">
            <v>E6(수석)</v>
          </cell>
          <cell r="C1868">
            <v>6303051779010</v>
          </cell>
          <cell r="D1868" t="str">
            <v>디지털미디어총괄</v>
          </cell>
          <cell r="E1868" t="str">
            <v>디지털프린팅사업부</v>
          </cell>
          <cell r="F1868" t="str">
            <v>상품화개발그룹(디지털프린팅사업부)</v>
          </cell>
        </row>
        <row r="1869">
          <cell r="A1869" t="str">
            <v>조원영</v>
          </cell>
          <cell r="B1869" t="str">
            <v>E5(책임)</v>
          </cell>
          <cell r="C1869">
            <v>7602141025717</v>
          </cell>
          <cell r="D1869" t="str">
            <v>디지털미디어총괄</v>
          </cell>
          <cell r="E1869" t="str">
            <v>디지털프린팅사업부</v>
          </cell>
          <cell r="F1869" t="str">
            <v>선행1그룹 Lab 2(디지털프린팅사업부)</v>
          </cell>
        </row>
        <row r="1870">
          <cell r="A1870" t="str">
            <v>조원일</v>
          </cell>
          <cell r="B1870" t="str">
            <v>E5(책임)</v>
          </cell>
          <cell r="C1870">
            <v>7409051812319</v>
          </cell>
          <cell r="D1870" t="str">
            <v>디지털미디어총괄</v>
          </cell>
          <cell r="E1870" t="str">
            <v>디지털프린팅사업부</v>
          </cell>
          <cell r="F1870" t="str">
            <v>선행2그룹 Lab 1(디지털프린팅사업부)</v>
          </cell>
        </row>
        <row r="1871">
          <cell r="A1871" t="str">
            <v>조윤영</v>
          </cell>
          <cell r="B1871" t="str">
            <v>촉탁(사원)</v>
          </cell>
          <cell r="C1871">
            <v>8011122012718</v>
          </cell>
          <cell r="D1871" t="str">
            <v>디지털미디어총괄</v>
          </cell>
          <cell r="E1871" t="str">
            <v>디지털프린팅사업부</v>
          </cell>
          <cell r="F1871" t="str">
            <v>인사그룹(디지털프린팅사업부)</v>
          </cell>
        </row>
        <row r="1872">
          <cell r="A1872" t="str">
            <v>조윤혜</v>
          </cell>
          <cell r="B1872" t="str">
            <v>E3(사원)</v>
          </cell>
          <cell r="C1872">
            <v>8301262628310</v>
          </cell>
          <cell r="D1872" t="str">
            <v>디지털미디어총괄</v>
          </cell>
          <cell r="E1872" t="str">
            <v>디지털프린팅사업부</v>
          </cell>
          <cell r="F1872" t="str">
            <v>S/W개발2그룹(디지털프린팅사업부)</v>
          </cell>
        </row>
        <row r="1873">
          <cell r="A1873" t="str">
            <v>조은성</v>
          </cell>
          <cell r="B1873" t="str">
            <v>E4(선임)</v>
          </cell>
          <cell r="C1873">
            <v>7711271566218</v>
          </cell>
          <cell r="D1873" t="str">
            <v>디지털미디어총괄</v>
          </cell>
          <cell r="E1873" t="str">
            <v>디지털프린팅사업부</v>
          </cell>
          <cell r="F1873" t="str">
            <v>S/W개발2그룹(디지털프린팅사업부)</v>
          </cell>
        </row>
        <row r="1874">
          <cell r="A1874" t="str">
            <v>조은영</v>
          </cell>
          <cell r="B1874" t="str">
            <v>실습(여)</v>
          </cell>
          <cell r="C1874">
            <v>8809262774911</v>
          </cell>
          <cell r="D1874" t="str">
            <v>디지털미디어총괄</v>
          </cell>
          <cell r="E1874" t="str">
            <v>디지털프린팅사업부</v>
          </cell>
          <cell r="F1874" t="str">
            <v>SMD제조(디지털프린팅사업부)</v>
          </cell>
        </row>
        <row r="1875">
          <cell r="A1875" t="str">
            <v>조인환</v>
          </cell>
          <cell r="B1875" t="str">
            <v>E5(책임)</v>
          </cell>
          <cell r="C1875">
            <v>7402261057019</v>
          </cell>
          <cell r="D1875" t="str">
            <v>디지털미디어총괄</v>
          </cell>
          <cell r="E1875" t="str">
            <v>디지털프린팅사업부</v>
          </cell>
          <cell r="F1875" t="str">
            <v>S/W개발2그룹(디지털프린팅사업부)</v>
          </cell>
        </row>
        <row r="1876">
          <cell r="A1876" t="str">
            <v>조재경</v>
          </cell>
          <cell r="B1876" t="str">
            <v>E5(책임)</v>
          </cell>
          <cell r="C1876">
            <v>6912311057116</v>
          </cell>
          <cell r="D1876" t="str">
            <v>디지털미디어총괄</v>
          </cell>
          <cell r="E1876" t="str">
            <v>디지털프린팅사업부</v>
          </cell>
          <cell r="F1876" t="str">
            <v>C-Project T/F(디지털프린팅사업부)</v>
          </cell>
        </row>
        <row r="1877">
          <cell r="A1877" t="str">
            <v>조재범</v>
          </cell>
          <cell r="B1877" t="str">
            <v>M4(대리)</v>
          </cell>
          <cell r="C1877">
            <v>7407071047717</v>
          </cell>
          <cell r="D1877" t="str">
            <v>디지털미디어총괄</v>
          </cell>
          <cell r="E1877" t="str">
            <v>디지털프린팅사업부</v>
          </cell>
          <cell r="F1877" t="str">
            <v>Printing Supplies팀(디지털프린팅사업부)</v>
          </cell>
        </row>
        <row r="1878">
          <cell r="A1878" t="str">
            <v>조재욱</v>
          </cell>
          <cell r="B1878" t="str">
            <v>M4(대리)</v>
          </cell>
          <cell r="C1878">
            <v>7206061018118</v>
          </cell>
          <cell r="D1878" t="str">
            <v>디지털미디어총괄</v>
          </cell>
          <cell r="E1878" t="str">
            <v>디지털프린팅사업부</v>
          </cell>
          <cell r="F1878" t="str">
            <v>B2B마케팅그룹(디지털프린팅사업부)</v>
          </cell>
        </row>
        <row r="1879">
          <cell r="A1879" t="str">
            <v>조재천</v>
          </cell>
          <cell r="B1879" t="str">
            <v>T5(과장)</v>
          </cell>
          <cell r="C1879">
            <v>6403261156715</v>
          </cell>
          <cell r="D1879" t="str">
            <v>디지털미디어총괄</v>
          </cell>
          <cell r="E1879" t="str">
            <v>디지털프린팅사업부</v>
          </cell>
          <cell r="F1879" t="str">
            <v>제품기술그룹(디지털프린팅사업부)</v>
          </cell>
        </row>
        <row r="1880">
          <cell r="A1880" t="str">
            <v>조재화</v>
          </cell>
          <cell r="B1880" t="str">
            <v>P5(과장)</v>
          </cell>
          <cell r="C1880">
            <v>7101261121933</v>
          </cell>
          <cell r="D1880" t="str">
            <v>디지털미디어총괄</v>
          </cell>
          <cell r="E1880" t="str">
            <v>디지털프린팅사업부</v>
          </cell>
          <cell r="F1880" t="str">
            <v>SMD제조(디지털프린팅사업부)</v>
          </cell>
        </row>
        <row r="1881">
          <cell r="A1881" t="str">
            <v>조정민</v>
          </cell>
          <cell r="B1881" t="str">
            <v>P2(사원)</v>
          </cell>
          <cell r="C1881">
            <v>8209251921015</v>
          </cell>
          <cell r="D1881" t="str">
            <v>디지털미디어총괄</v>
          </cell>
          <cell r="E1881" t="str">
            <v>디지털프린팅사업부</v>
          </cell>
          <cell r="F1881" t="str">
            <v>LBP제조(디지털프린팅사업부)</v>
          </cell>
        </row>
        <row r="1882">
          <cell r="A1882" t="str">
            <v>조정진</v>
          </cell>
          <cell r="B1882" t="str">
            <v>T3(사원)</v>
          </cell>
          <cell r="C1882">
            <v>7910091726216</v>
          </cell>
          <cell r="D1882" t="str">
            <v>디지털미디어총괄</v>
          </cell>
          <cell r="E1882" t="str">
            <v>디지털프린팅사업부</v>
          </cell>
          <cell r="F1882" t="str">
            <v>제품기술그룹(디지털프린팅사업부)</v>
          </cell>
        </row>
        <row r="1883">
          <cell r="A1883" t="str">
            <v>조정혁</v>
          </cell>
          <cell r="B1883" t="str">
            <v>E5(책임)</v>
          </cell>
          <cell r="C1883">
            <v>7607161626314</v>
          </cell>
          <cell r="D1883" t="str">
            <v>디지털미디어총괄</v>
          </cell>
          <cell r="E1883" t="str">
            <v>디지털프린팅사업부</v>
          </cell>
          <cell r="F1883" t="str">
            <v>선행1그룹 Lab 4(디지털프린팅사업부)</v>
          </cell>
        </row>
        <row r="1884">
          <cell r="A1884" t="str">
            <v>조정환</v>
          </cell>
          <cell r="B1884" t="str">
            <v>E5(책임)</v>
          </cell>
          <cell r="C1884">
            <v>7602101110021</v>
          </cell>
          <cell r="D1884" t="str">
            <v>디지털미디어총괄</v>
          </cell>
          <cell r="E1884" t="str">
            <v>디지털프린팅사업부</v>
          </cell>
          <cell r="F1884" t="str">
            <v>선행2그룹 Lab 1(디지털프린팅사업부)</v>
          </cell>
        </row>
        <row r="1885">
          <cell r="A1885" t="str">
            <v>조종화</v>
          </cell>
          <cell r="B1885" t="str">
            <v>E5(책임)</v>
          </cell>
          <cell r="C1885">
            <v>6903141670914</v>
          </cell>
          <cell r="D1885" t="str">
            <v>디지털미디어총괄</v>
          </cell>
          <cell r="E1885" t="str">
            <v>디지털프린팅사업부</v>
          </cell>
          <cell r="F1885" t="str">
            <v>선행2그룹 Lab 3(디지털프린팅사업부)</v>
          </cell>
        </row>
        <row r="1886">
          <cell r="A1886" t="str">
            <v>조준현</v>
          </cell>
          <cell r="B1886" t="str">
            <v>E3(사원)</v>
          </cell>
          <cell r="C1886">
            <v>7911161691513</v>
          </cell>
          <cell r="D1886" t="str">
            <v>디지털미디어총괄</v>
          </cell>
          <cell r="E1886" t="str">
            <v>디지털프린팅사업부</v>
          </cell>
          <cell r="F1886" t="str">
            <v>선행1그룹 Lab 2(디지털프린팅사업부)</v>
          </cell>
        </row>
        <row r="1887">
          <cell r="A1887" t="str">
            <v>조준희</v>
          </cell>
          <cell r="B1887" t="str">
            <v>E2(사원)</v>
          </cell>
          <cell r="C1887">
            <v>8307011094827</v>
          </cell>
          <cell r="D1887" t="str">
            <v>디지털미디어총괄</v>
          </cell>
          <cell r="E1887" t="str">
            <v>디지털프린팅사업부</v>
          </cell>
          <cell r="F1887" t="str">
            <v>상품화개발그룹(디지털프린팅사업부)</v>
          </cell>
        </row>
        <row r="1888">
          <cell r="A1888" t="str">
            <v>조지훈</v>
          </cell>
          <cell r="B1888" t="str">
            <v>G3(사원)</v>
          </cell>
          <cell r="C1888">
            <v>8003011114611</v>
          </cell>
          <cell r="D1888" t="str">
            <v>디지털미디어총괄</v>
          </cell>
          <cell r="E1888" t="str">
            <v>디지털프린팅사업부</v>
          </cell>
          <cell r="F1888" t="str">
            <v>지원그룹(디지털프린팅사업부)</v>
          </cell>
        </row>
        <row r="1889">
          <cell r="A1889" t="str">
            <v>조태균</v>
          </cell>
          <cell r="B1889" t="str">
            <v>E5(책임)</v>
          </cell>
          <cell r="C1889">
            <v>7411081090415</v>
          </cell>
          <cell r="D1889" t="str">
            <v>디지털미디어총괄</v>
          </cell>
          <cell r="E1889" t="str">
            <v>디지털프린팅사업부</v>
          </cell>
          <cell r="F1889" t="str">
            <v>S/W개발2그룹(디지털프린팅사업부)</v>
          </cell>
        </row>
        <row r="1890">
          <cell r="A1890" t="str">
            <v>조항대</v>
          </cell>
          <cell r="B1890" t="str">
            <v>M4(대리)</v>
          </cell>
          <cell r="C1890">
            <v>7901291388616</v>
          </cell>
          <cell r="D1890" t="str">
            <v>디지털미디어총괄</v>
          </cell>
          <cell r="E1890" t="str">
            <v>디지털프린팅사업부</v>
          </cell>
          <cell r="F1890" t="str">
            <v>B2B마케팅그룹(디지털프린팅사업부)</v>
          </cell>
        </row>
        <row r="1891">
          <cell r="A1891" t="str">
            <v>조항민</v>
          </cell>
          <cell r="B1891" t="str">
            <v>E3(사원)</v>
          </cell>
          <cell r="C1891">
            <v>7703161051915</v>
          </cell>
          <cell r="D1891" t="str">
            <v>디지털미디어총괄</v>
          </cell>
          <cell r="E1891" t="str">
            <v>디지털프린팅사업부</v>
          </cell>
          <cell r="F1891" t="str">
            <v>상품화개발그룹(디지털프린팅사업부)</v>
          </cell>
        </row>
        <row r="1892">
          <cell r="A1892" t="str">
            <v>조해석</v>
          </cell>
          <cell r="B1892" t="str">
            <v>E6(수석)</v>
          </cell>
          <cell r="C1892">
            <v>6202071785521</v>
          </cell>
          <cell r="D1892" t="str">
            <v>디지털미디어총괄</v>
          </cell>
          <cell r="E1892" t="str">
            <v>디지털프린팅사업부</v>
          </cell>
          <cell r="F1892" t="str">
            <v>상품화개발그룹(디지털프린팅사업부)</v>
          </cell>
        </row>
        <row r="1893">
          <cell r="A1893" t="str">
            <v>조현</v>
          </cell>
          <cell r="B1893" t="str">
            <v>E5(책임)</v>
          </cell>
          <cell r="C1893">
            <v>7101011684226</v>
          </cell>
          <cell r="D1893" t="str">
            <v>디지털미디어총괄</v>
          </cell>
          <cell r="E1893" t="str">
            <v>디지털프린팅사업부</v>
          </cell>
          <cell r="F1893" t="str">
            <v>S/W개발2그룹(디지털프린팅사업부)</v>
          </cell>
        </row>
        <row r="1894">
          <cell r="A1894" t="str">
            <v>조현기</v>
          </cell>
          <cell r="B1894" t="str">
            <v>E5(책임)</v>
          </cell>
          <cell r="C1894">
            <v>7111211079918</v>
          </cell>
          <cell r="D1894" t="str">
            <v>디지털미디어총괄</v>
          </cell>
          <cell r="E1894" t="str">
            <v>디지털프린팅사업부</v>
          </cell>
          <cell r="F1894" t="str">
            <v>선행1그룹 Lab 5(디지털프린팅사업부)</v>
          </cell>
        </row>
        <row r="1895">
          <cell r="A1895" t="str">
            <v>조현제</v>
          </cell>
          <cell r="B1895" t="str">
            <v>G5(과장)</v>
          </cell>
          <cell r="C1895">
            <v>7106231233523</v>
          </cell>
          <cell r="D1895" t="str">
            <v>디지털미디어총괄</v>
          </cell>
          <cell r="E1895" t="str">
            <v>디지털프린팅사업부</v>
          </cell>
          <cell r="F1895" t="str">
            <v>서비스기획그룹(디지털프린팅사업부)</v>
          </cell>
        </row>
        <row r="1896">
          <cell r="A1896" t="str">
            <v>조현주</v>
          </cell>
          <cell r="B1896" t="str">
            <v>M3(사원)</v>
          </cell>
          <cell r="C1896">
            <v>7807211120029</v>
          </cell>
          <cell r="D1896" t="str">
            <v>디지털미디어총괄</v>
          </cell>
          <cell r="E1896" t="str">
            <v>디지털프린팅사업부</v>
          </cell>
          <cell r="F1896" t="str">
            <v>Global운영그룹(디지털프린팅사업부)</v>
          </cell>
        </row>
        <row r="1897">
          <cell r="A1897" t="str">
            <v>조현호</v>
          </cell>
          <cell r="B1897" t="str">
            <v>G4(대리)</v>
          </cell>
          <cell r="C1897">
            <v>7503161386319</v>
          </cell>
          <cell r="D1897" t="str">
            <v>디지털미디어총괄</v>
          </cell>
          <cell r="E1897" t="str">
            <v>디지털프린팅사업부</v>
          </cell>
          <cell r="F1897" t="str">
            <v>생산관리(디지털프린팅사업부)</v>
          </cell>
        </row>
        <row r="1898">
          <cell r="A1898" t="str">
            <v>조희근</v>
          </cell>
          <cell r="B1898" t="str">
            <v>E6(수석)</v>
          </cell>
          <cell r="C1898">
            <v>6201191552720</v>
          </cell>
          <cell r="D1898" t="str">
            <v>디지털미디어총괄</v>
          </cell>
          <cell r="E1898" t="str">
            <v>디지털프린팅사업부</v>
          </cell>
          <cell r="F1898" t="str">
            <v>선행2그룹 Lab 4(디지털프린팅사업부)</v>
          </cell>
        </row>
        <row r="1899">
          <cell r="A1899" t="str">
            <v>조희락</v>
          </cell>
          <cell r="B1899" t="str">
            <v>E4(선임)</v>
          </cell>
          <cell r="C1899">
            <v>7510261671015</v>
          </cell>
          <cell r="D1899" t="str">
            <v>디지털미디어총괄</v>
          </cell>
          <cell r="E1899" t="str">
            <v>디지털프린팅사업부</v>
          </cell>
          <cell r="F1899" t="str">
            <v>CE그룹(디지털프린팅사업부)</v>
          </cell>
        </row>
        <row r="1900">
          <cell r="A1900" t="str">
            <v>조희성</v>
          </cell>
          <cell r="B1900" t="str">
            <v>E4(선임)</v>
          </cell>
          <cell r="C1900">
            <v>7301201533712</v>
          </cell>
          <cell r="D1900" t="str">
            <v>디지털미디어총괄</v>
          </cell>
          <cell r="E1900" t="str">
            <v>디지털프린팅사업부</v>
          </cell>
          <cell r="F1900" t="str">
            <v>선행연구팀(디지털프린팅사업부)</v>
          </cell>
        </row>
        <row r="1901">
          <cell r="A1901" t="str">
            <v>조희영</v>
          </cell>
          <cell r="B1901" t="str">
            <v>G3(사원)</v>
          </cell>
          <cell r="C1901">
            <v>7707212910912</v>
          </cell>
          <cell r="D1901" t="str">
            <v>디지털미디어총괄</v>
          </cell>
          <cell r="E1901" t="str">
            <v>디지털프린팅사업부</v>
          </cell>
          <cell r="F1901" t="str">
            <v>SMD제조(디지털프린팅사업부)</v>
          </cell>
        </row>
        <row r="1902">
          <cell r="A1902" t="str">
            <v>주두식</v>
          </cell>
          <cell r="B1902" t="str">
            <v>E6(수석)</v>
          </cell>
          <cell r="C1902">
            <v>5907261117426</v>
          </cell>
          <cell r="D1902" t="str">
            <v>디지털미디어총괄</v>
          </cell>
          <cell r="E1902" t="str">
            <v>디지털프린팅사업부</v>
          </cell>
          <cell r="F1902" t="str">
            <v>CE그룹(디지털프린팅사업부)</v>
          </cell>
        </row>
        <row r="1903">
          <cell r="A1903" t="str">
            <v>주명식</v>
          </cell>
          <cell r="B1903" t="str">
            <v>G5(과장)</v>
          </cell>
          <cell r="C1903">
            <v>6510071257812</v>
          </cell>
          <cell r="D1903" t="str">
            <v>디지털미디어총괄</v>
          </cell>
          <cell r="E1903" t="str">
            <v>디지털프린팅사업부</v>
          </cell>
          <cell r="F1903" t="str">
            <v>구매기획그룹(디지털프린팅사업부)</v>
          </cell>
        </row>
        <row r="1904">
          <cell r="A1904" t="str">
            <v>주범준</v>
          </cell>
          <cell r="B1904" t="str">
            <v>M3(사원)</v>
          </cell>
          <cell r="C1904">
            <v>8010231408913</v>
          </cell>
          <cell r="D1904" t="str">
            <v>디지털미디어총괄</v>
          </cell>
          <cell r="E1904" t="str">
            <v>디지털프린팅사업부</v>
          </cell>
          <cell r="F1904" t="str">
            <v>중아/서남아마케팅그룹(디지털프린팅사업부)</v>
          </cell>
        </row>
        <row r="1905">
          <cell r="A1905" t="str">
            <v>주봉민</v>
          </cell>
          <cell r="B1905" t="str">
            <v>G3(사원)</v>
          </cell>
          <cell r="C1905">
            <v>7904111122628</v>
          </cell>
          <cell r="D1905" t="str">
            <v>디지털미디어총괄</v>
          </cell>
          <cell r="E1905" t="str">
            <v>디지털프린팅사업부</v>
          </cell>
          <cell r="F1905" t="str">
            <v>Global운영그룹(디지털프린팅사업부)</v>
          </cell>
        </row>
        <row r="1906">
          <cell r="A1906" t="str">
            <v>주상철</v>
          </cell>
          <cell r="B1906" t="str">
            <v>P1(사원)</v>
          </cell>
          <cell r="C1906">
            <v>8802251726952</v>
          </cell>
          <cell r="D1906" t="str">
            <v>디지털미디어총괄</v>
          </cell>
          <cell r="E1906" t="str">
            <v>디지털프린팅사업부</v>
          </cell>
          <cell r="F1906" t="str">
            <v>LBP제조(디지털프린팅사업부)</v>
          </cell>
        </row>
        <row r="1907">
          <cell r="A1907" t="str">
            <v>주수진</v>
          </cell>
          <cell r="B1907" t="str">
            <v>T2(사원)</v>
          </cell>
          <cell r="C1907">
            <v>7910062917211</v>
          </cell>
          <cell r="D1907" t="str">
            <v>디지털미디어총괄</v>
          </cell>
          <cell r="E1907" t="str">
            <v>디지털프린팅사업부</v>
          </cell>
          <cell r="F1907" t="str">
            <v>품질운영그룹(디지털프린팅사업부)</v>
          </cell>
        </row>
        <row r="1908">
          <cell r="A1908" t="str">
            <v>주영복</v>
          </cell>
          <cell r="B1908" t="str">
            <v>연구임원(상무보)</v>
          </cell>
          <cell r="C1908">
            <v>6001031395010</v>
          </cell>
          <cell r="D1908" t="str">
            <v>디지털미디어총괄</v>
          </cell>
          <cell r="E1908" t="str">
            <v>디지털프린팅사업부</v>
          </cell>
          <cell r="F1908" t="str">
            <v>상품화개발그룹(디지털프린팅사업부)</v>
          </cell>
        </row>
        <row r="1909">
          <cell r="A1909" t="str">
            <v>주인환</v>
          </cell>
          <cell r="B1909" t="str">
            <v>M4(대리)</v>
          </cell>
          <cell r="C1909">
            <v>7607061703313</v>
          </cell>
          <cell r="D1909" t="str">
            <v>디지털미디어총괄</v>
          </cell>
          <cell r="E1909" t="str">
            <v>디지털프린팅사업부</v>
          </cell>
          <cell r="F1909" t="str">
            <v>Printing Supplies팀(디지털프린팅사업부)</v>
          </cell>
        </row>
        <row r="1910">
          <cell r="A1910" t="str">
            <v>주장희</v>
          </cell>
          <cell r="B1910" t="str">
            <v>M3(사원)</v>
          </cell>
          <cell r="C1910">
            <v>7805041042926</v>
          </cell>
          <cell r="D1910" t="str">
            <v>디지털미디어총괄</v>
          </cell>
          <cell r="E1910" t="str">
            <v>디지털프린팅사업부</v>
          </cell>
          <cell r="F1910" t="str">
            <v>상품기획그룹(디지털프린팅사업부)</v>
          </cell>
        </row>
        <row r="1911">
          <cell r="A1911" t="str">
            <v>주정용</v>
          </cell>
          <cell r="B1911" t="str">
            <v>E4(선임)</v>
          </cell>
          <cell r="C1911">
            <v>7802021233813</v>
          </cell>
          <cell r="D1911" t="str">
            <v>디지털미디어총괄</v>
          </cell>
          <cell r="E1911" t="str">
            <v>디지털프린팅사업부</v>
          </cell>
          <cell r="F1911" t="str">
            <v>상품화개발그룹(디지털프린팅사업부)</v>
          </cell>
        </row>
        <row r="1912">
          <cell r="A1912" t="str">
            <v>주종화</v>
          </cell>
          <cell r="B1912" t="str">
            <v>E3(사원)</v>
          </cell>
          <cell r="C1912">
            <v>7708011120611</v>
          </cell>
          <cell r="D1912" t="str">
            <v>디지털미디어총괄</v>
          </cell>
          <cell r="E1912" t="str">
            <v>디지털프린팅사업부</v>
          </cell>
          <cell r="F1912" t="str">
            <v>EP개발그룹(디지털프린팅사업부)</v>
          </cell>
        </row>
        <row r="1913">
          <cell r="A1913" t="str">
            <v>주진명</v>
          </cell>
          <cell r="B1913" t="str">
            <v>G3(사원)</v>
          </cell>
          <cell r="C1913">
            <v>8402031068738</v>
          </cell>
          <cell r="D1913" t="str">
            <v>디지털미디어총괄</v>
          </cell>
          <cell r="E1913" t="str">
            <v>디지털프린팅사업부</v>
          </cell>
          <cell r="F1913" t="str">
            <v>연수생(디지털프린팅사업부)</v>
          </cell>
        </row>
        <row r="1914">
          <cell r="A1914" t="str">
            <v>주혁노</v>
          </cell>
          <cell r="B1914" t="str">
            <v>P1(사원)</v>
          </cell>
          <cell r="C1914">
            <v>8702151466323</v>
          </cell>
          <cell r="D1914" t="str">
            <v>디지털미디어총괄</v>
          </cell>
          <cell r="E1914" t="str">
            <v>디지털프린팅사업부</v>
          </cell>
          <cell r="F1914" t="str">
            <v>LBP제조(디지털프린팅사업부)</v>
          </cell>
        </row>
        <row r="1915">
          <cell r="A1915" t="str">
            <v>주현미</v>
          </cell>
          <cell r="B1915" t="str">
            <v>P1(사원)</v>
          </cell>
          <cell r="C1915">
            <v>8210222121212</v>
          </cell>
          <cell r="D1915" t="str">
            <v>디지털미디어총괄</v>
          </cell>
          <cell r="E1915" t="str">
            <v>디지털프린팅사업부</v>
          </cell>
          <cell r="F1915" t="str">
            <v>LBP제조(디지털프린팅사업부)</v>
          </cell>
        </row>
        <row r="1916">
          <cell r="A1916" t="str">
            <v>주현중</v>
          </cell>
          <cell r="B1916" t="str">
            <v>G5(과장)</v>
          </cell>
          <cell r="C1916">
            <v>7201171079825</v>
          </cell>
          <cell r="D1916" t="str">
            <v>디지털미디어총괄</v>
          </cell>
          <cell r="E1916" t="str">
            <v>디지털프린팅사업부</v>
          </cell>
          <cell r="F1916" t="str">
            <v>구매기획그룹(디지털프린팅사업부)</v>
          </cell>
        </row>
        <row r="1917">
          <cell r="A1917" t="str">
            <v>주혜리</v>
          </cell>
          <cell r="B1917" t="str">
            <v>E4(선임)</v>
          </cell>
          <cell r="C1917">
            <v>7812182063511</v>
          </cell>
          <cell r="D1917" t="str">
            <v>디지털미디어총괄</v>
          </cell>
          <cell r="E1917" t="str">
            <v>디지털프린팅사업부</v>
          </cell>
          <cell r="F1917" t="str">
            <v>선행3그룹 Lab 2(디지털프린팅사업부)</v>
          </cell>
        </row>
        <row r="1918">
          <cell r="A1918" t="str">
            <v>즈빅</v>
          </cell>
          <cell r="B1918" t="str">
            <v>촉탁(수석)</v>
          </cell>
          <cell r="C1918">
            <v>6002265760194</v>
          </cell>
          <cell r="D1918" t="str">
            <v>디지털미디어총괄</v>
          </cell>
          <cell r="E1918" t="str">
            <v>디지털프린팅사업부</v>
          </cell>
          <cell r="F1918" t="str">
            <v>선행3그룹 Lab 2(디지털프린팅사업부)</v>
          </cell>
        </row>
        <row r="1919">
          <cell r="A1919" t="str">
            <v>지대환</v>
          </cell>
          <cell r="B1919" t="str">
            <v>T3(사원)</v>
          </cell>
          <cell r="C1919">
            <v>8002011543717</v>
          </cell>
          <cell r="D1919" t="str">
            <v>디지털미디어총괄</v>
          </cell>
          <cell r="E1919" t="str">
            <v>디지털프린팅사업부</v>
          </cell>
          <cell r="F1919" t="str">
            <v>품질운영그룹(디지털프린팅사업부)</v>
          </cell>
        </row>
        <row r="1920">
          <cell r="A1920" t="str">
            <v>지민식</v>
          </cell>
          <cell r="B1920" t="str">
            <v>E3(사원)</v>
          </cell>
          <cell r="C1920">
            <v>8201011379711</v>
          </cell>
          <cell r="D1920" t="str">
            <v>디지털미디어총괄</v>
          </cell>
          <cell r="E1920" t="str">
            <v>디지털프린팅사업부</v>
          </cell>
          <cell r="F1920" t="str">
            <v>EP개발그룹(디지털프린팅사업부)</v>
          </cell>
        </row>
        <row r="1921">
          <cell r="A1921" t="str">
            <v>지수진</v>
          </cell>
          <cell r="B1921" t="str">
            <v>G3(사원)</v>
          </cell>
          <cell r="C1921">
            <v>8502202093617</v>
          </cell>
          <cell r="D1921" t="str">
            <v>디지털미디어총괄</v>
          </cell>
          <cell r="E1921" t="str">
            <v>디지털프린팅사업부</v>
          </cell>
          <cell r="F1921" t="str">
            <v>연수생(디지털프린팅사업부)</v>
          </cell>
        </row>
        <row r="1922">
          <cell r="A1922" t="str">
            <v>지영필</v>
          </cell>
          <cell r="B1922" t="str">
            <v>E5(책임)</v>
          </cell>
          <cell r="C1922">
            <v>7307181664019</v>
          </cell>
          <cell r="D1922" t="str">
            <v>디지털미디어총괄</v>
          </cell>
          <cell r="E1922" t="str">
            <v>디지털프린팅사업부</v>
          </cell>
          <cell r="F1922" t="str">
            <v>EP개발그룹(디지털프린팅사업부)</v>
          </cell>
        </row>
        <row r="1923">
          <cell r="A1923" t="str">
            <v>지원영</v>
          </cell>
          <cell r="B1923" t="str">
            <v>E3(사원)</v>
          </cell>
          <cell r="C1923">
            <v>7705011221710</v>
          </cell>
          <cell r="D1923" t="str">
            <v>디지털미디어총괄</v>
          </cell>
          <cell r="E1923" t="str">
            <v>디지털프린팅사업부</v>
          </cell>
          <cell r="F1923" t="str">
            <v>S/W개발1그룹(디지털프린팅사업부)</v>
          </cell>
        </row>
        <row r="1924">
          <cell r="A1924" t="str">
            <v>지종헌</v>
          </cell>
          <cell r="B1924" t="str">
            <v>E4(선임)</v>
          </cell>
          <cell r="C1924">
            <v>7606081066911</v>
          </cell>
          <cell r="D1924" t="str">
            <v>디지털미디어총괄</v>
          </cell>
          <cell r="E1924" t="str">
            <v>디지털프린팅사업부</v>
          </cell>
          <cell r="F1924" t="str">
            <v>S/W개발2그룹(디지털프린팅사업부)</v>
          </cell>
        </row>
        <row r="1925">
          <cell r="A1925" t="str">
            <v>진봉승</v>
          </cell>
          <cell r="B1925" t="str">
            <v>P1(사원)</v>
          </cell>
          <cell r="C1925">
            <v>8803012830516</v>
          </cell>
          <cell r="D1925" t="str">
            <v>디지털미디어총괄</v>
          </cell>
          <cell r="E1925" t="str">
            <v>디지털프린팅사업부</v>
          </cell>
          <cell r="F1925" t="str">
            <v>LBP제조(디지털프린팅사업부)</v>
          </cell>
        </row>
        <row r="1926">
          <cell r="A1926" t="str">
            <v>진성규</v>
          </cell>
          <cell r="B1926" t="str">
            <v>G6(차장)</v>
          </cell>
          <cell r="C1926">
            <v>6411271715918</v>
          </cell>
          <cell r="D1926" t="str">
            <v>디지털미디어총괄</v>
          </cell>
          <cell r="E1926" t="str">
            <v>디지털프린팅사업부</v>
          </cell>
          <cell r="F1926" t="str">
            <v>SSDP(디지털프린팅사업부)</v>
          </cell>
        </row>
        <row r="1927">
          <cell r="A1927" t="str">
            <v>진송백</v>
          </cell>
          <cell r="B1927" t="str">
            <v>E4(선임)</v>
          </cell>
          <cell r="C1927">
            <v>7704131075018</v>
          </cell>
          <cell r="D1927" t="str">
            <v>디지털미디어총괄</v>
          </cell>
          <cell r="E1927" t="str">
            <v>디지털프린팅사업부</v>
          </cell>
          <cell r="F1927" t="str">
            <v>S/W개발2그룹(디지털프린팅사업부)</v>
          </cell>
        </row>
        <row r="1928">
          <cell r="A1928" t="str">
            <v>진창근</v>
          </cell>
          <cell r="B1928" t="str">
            <v>T3(사원)</v>
          </cell>
          <cell r="C1928">
            <v>7910271865514</v>
          </cell>
          <cell r="D1928" t="str">
            <v>디지털미디어총괄</v>
          </cell>
          <cell r="E1928" t="str">
            <v>디지털프린팅사업부</v>
          </cell>
          <cell r="F1928" t="str">
            <v>제품기술그룹(디지털프린팅사업부)</v>
          </cell>
        </row>
        <row r="1929">
          <cell r="A1929" t="str">
            <v>쯔네미</v>
          </cell>
          <cell r="B1929" t="str">
            <v>E6(수석)</v>
          </cell>
          <cell r="C1929">
            <v>5811065100698</v>
          </cell>
          <cell r="D1929" t="str">
            <v>디지털미디어총괄</v>
          </cell>
          <cell r="E1929" t="str">
            <v>디지털프린팅사업부</v>
          </cell>
          <cell r="F1929" t="str">
            <v>선행3그룹 Lab 2(디지털프린팅사업부)</v>
          </cell>
        </row>
        <row r="1930">
          <cell r="A1930" t="str">
            <v>차덕순</v>
          </cell>
          <cell r="B1930" t="str">
            <v>E6(수석)</v>
          </cell>
          <cell r="C1930">
            <v>6509271691421</v>
          </cell>
          <cell r="D1930" t="str">
            <v>디지털미디어총괄</v>
          </cell>
          <cell r="E1930" t="str">
            <v>디지털프린팅사업부</v>
          </cell>
          <cell r="F1930" t="str">
            <v>선행1그룹 Lab 5(디지털프린팅사업부)</v>
          </cell>
        </row>
        <row r="1931">
          <cell r="A1931" t="str">
            <v>차덕조</v>
          </cell>
          <cell r="B1931" t="str">
            <v>T3(사원)</v>
          </cell>
          <cell r="C1931">
            <v>7803231813314</v>
          </cell>
          <cell r="D1931" t="str">
            <v>디지털미디어총괄</v>
          </cell>
          <cell r="E1931" t="str">
            <v>디지털프린팅사업부</v>
          </cell>
          <cell r="F1931" t="str">
            <v>품질운영그룹(디지털프린팅사업부)</v>
          </cell>
        </row>
        <row r="1932">
          <cell r="A1932" t="str">
            <v>차명선</v>
          </cell>
          <cell r="B1932" t="str">
            <v>E3(사원)</v>
          </cell>
          <cell r="C1932">
            <v>7612192473926</v>
          </cell>
          <cell r="D1932" t="str">
            <v>디지털미디어총괄</v>
          </cell>
          <cell r="E1932" t="str">
            <v>디지털프린팅사업부</v>
          </cell>
          <cell r="F1932" t="str">
            <v>CE그룹(디지털프린팅사업부)</v>
          </cell>
        </row>
        <row r="1933">
          <cell r="A1933" t="str">
            <v>차병철</v>
          </cell>
          <cell r="B1933" t="str">
            <v>G4(대리)</v>
          </cell>
          <cell r="C1933">
            <v>7203011529027</v>
          </cell>
          <cell r="D1933" t="str">
            <v>디지털미디어총괄</v>
          </cell>
          <cell r="E1933" t="str">
            <v>디지털프린팅사업부</v>
          </cell>
          <cell r="F1933" t="str">
            <v>서비스기획그룹(디지털프린팅사업부)</v>
          </cell>
        </row>
        <row r="1934">
          <cell r="A1934" t="str">
            <v>차성만</v>
          </cell>
          <cell r="B1934" t="str">
            <v>M5(과장)</v>
          </cell>
          <cell r="C1934">
            <v>7106051143122</v>
          </cell>
          <cell r="D1934" t="str">
            <v>디지털미디어총괄</v>
          </cell>
          <cell r="E1934" t="str">
            <v>디지털프린팅사업부</v>
          </cell>
          <cell r="F1934" t="str">
            <v>상품기획그룹(디지털프린팅사업부)</v>
          </cell>
        </row>
        <row r="1935">
          <cell r="A1935" t="str">
            <v>차은주</v>
          </cell>
          <cell r="B1935" t="str">
            <v>G3(사원)</v>
          </cell>
          <cell r="C1935">
            <v>8001262896314</v>
          </cell>
          <cell r="D1935" t="str">
            <v>디지털미디어총괄</v>
          </cell>
          <cell r="E1935" t="str">
            <v>디지털프린팅사업부</v>
          </cell>
          <cell r="F1935" t="str">
            <v>지원그룹(디지털프린팅사업부)</v>
          </cell>
        </row>
        <row r="1936">
          <cell r="A1936" t="str">
            <v>차인환</v>
          </cell>
          <cell r="B1936" t="str">
            <v>E4(선임)</v>
          </cell>
          <cell r="C1936">
            <v>7810311031826</v>
          </cell>
          <cell r="D1936" t="str">
            <v>디지털미디어총괄</v>
          </cell>
          <cell r="E1936" t="str">
            <v>디지털프린팅사업부</v>
          </cell>
          <cell r="F1936" t="str">
            <v>S/W개발1그룹(디지털프린팅사업부)</v>
          </cell>
        </row>
        <row r="1937">
          <cell r="A1937" t="str">
            <v>차재형</v>
          </cell>
          <cell r="B1937" t="str">
            <v>G6(차장)</v>
          </cell>
          <cell r="C1937">
            <v>6802181473519</v>
          </cell>
          <cell r="D1937" t="str">
            <v>디지털미디어총괄</v>
          </cell>
          <cell r="E1937" t="str">
            <v>디지털프린팅사업부</v>
          </cell>
          <cell r="F1937" t="str">
            <v>구매기획그룹(디지털프린팅사업부)</v>
          </cell>
        </row>
        <row r="1938">
          <cell r="A1938" t="str">
            <v>차태규</v>
          </cell>
          <cell r="B1938" t="str">
            <v>T5(과장)</v>
          </cell>
          <cell r="C1938">
            <v>7207061683211</v>
          </cell>
          <cell r="D1938" t="str">
            <v>디지털미디어총괄</v>
          </cell>
          <cell r="E1938" t="str">
            <v>디지털프린팅사업부</v>
          </cell>
          <cell r="F1938" t="str">
            <v>제조그룹(디지털프린팅사업부)</v>
          </cell>
        </row>
        <row r="1939">
          <cell r="A1939" t="str">
            <v>채경열</v>
          </cell>
          <cell r="B1939" t="str">
            <v>E4(선임)</v>
          </cell>
          <cell r="C1939">
            <v>7501251566316</v>
          </cell>
          <cell r="D1939" t="str">
            <v>디지털미디어총괄</v>
          </cell>
          <cell r="E1939" t="str">
            <v>디지털프린팅사업부</v>
          </cell>
          <cell r="F1939" t="str">
            <v>S/W개발1그룹(디지털프린팅사업부)</v>
          </cell>
        </row>
        <row r="1940">
          <cell r="A1940" t="str">
            <v>채석헌</v>
          </cell>
          <cell r="B1940" t="str">
            <v>E5(책임)</v>
          </cell>
          <cell r="C1940">
            <v>7404051783021</v>
          </cell>
          <cell r="D1940" t="str">
            <v>디지털미디어총괄</v>
          </cell>
          <cell r="E1940" t="str">
            <v>디지털프린팅사업부</v>
          </cell>
          <cell r="F1940" t="str">
            <v>S/W개발2그룹(디지털프린팅사업부)</v>
          </cell>
        </row>
        <row r="1941">
          <cell r="A1941" t="str">
            <v>채성원</v>
          </cell>
          <cell r="B1941" t="str">
            <v>E4(선임)</v>
          </cell>
          <cell r="C1941">
            <v>7701082063314</v>
          </cell>
          <cell r="D1941" t="str">
            <v>디지털미디어총괄</v>
          </cell>
          <cell r="E1941" t="str">
            <v>디지털프린팅사업부</v>
          </cell>
          <cell r="F1941" t="str">
            <v>S/W개발2그룹(디지털프린팅사업부)</v>
          </cell>
        </row>
        <row r="1942">
          <cell r="A1942" t="str">
            <v>채수경</v>
          </cell>
          <cell r="B1942" t="str">
            <v>E4(선임)</v>
          </cell>
          <cell r="C1942">
            <v>7412131541017</v>
          </cell>
          <cell r="D1942" t="str">
            <v>디지털미디어총괄</v>
          </cell>
          <cell r="E1942" t="str">
            <v>디지털프린팅사업부</v>
          </cell>
          <cell r="F1942" t="str">
            <v>S/W개발2그룹(디지털프린팅사업부)</v>
          </cell>
        </row>
        <row r="1943">
          <cell r="A1943" t="str">
            <v>채영욱</v>
          </cell>
          <cell r="B1943" t="str">
            <v>E5(책임)</v>
          </cell>
          <cell r="C1943">
            <v>6306301675619</v>
          </cell>
          <cell r="D1943" t="str">
            <v>디지털미디어총괄</v>
          </cell>
          <cell r="E1943" t="str">
            <v>디지털프린팅사업부</v>
          </cell>
          <cell r="F1943" t="str">
            <v>CE그룹(디지털프린팅사업부)</v>
          </cell>
        </row>
        <row r="1944">
          <cell r="A1944" t="str">
            <v>채용우</v>
          </cell>
          <cell r="B1944" t="str">
            <v>M4(대리)</v>
          </cell>
          <cell r="C1944">
            <v>7602201648118</v>
          </cell>
          <cell r="D1944" t="str">
            <v>디지털미디어총괄</v>
          </cell>
          <cell r="E1944" t="str">
            <v>디지털프린팅사업부</v>
          </cell>
          <cell r="F1944" t="str">
            <v>마케팅기획그룹(디지털프린팅사업부)</v>
          </cell>
        </row>
        <row r="1945">
          <cell r="A1945" t="str">
            <v>천용주</v>
          </cell>
          <cell r="B1945" t="str">
            <v>E3(사원)</v>
          </cell>
          <cell r="C1945">
            <v>8001111118219</v>
          </cell>
          <cell r="D1945" t="str">
            <v>디지털미디어총괄</v>
          </cell>
          <cell r="E1945" t="str">
            <v>디지털프린팅사업부</v>
          </cell>
          <cell r="F1945" t="str">
            <v>EP개발그룹(디지털프린팅사업부)</v>
          </cell>
        </row>
        <row r="1946">
          <cell r="A1946" t="str">
            <v>천장미</v>
          </cell>
          <cell r="B1946" t="str">
            <v>P1(사원)</v>
          </cell>
          <cell r="C1946">
            <v>8211102830615</v>
          </cell>
          <cell r="D1946" t="str">
            <v>디지털미디어총괄</v>
          </cell>
          <cell r="E1946" t="str">
            <v>디지털프린팅사업부</v>
          </cell>
          <cell r="F1946" t="str">
            <v>LBP제조(디지털프린팅사업부)</v>
          </cell>
        </row>
        <row r="1947">
          <cell r="A1947" t="str">
            <v>천진권</v>
          </cell>
          <cell r="B1947" t="str">
            <v>E5(책임)</v>
          </cell>
          <cell r="C1947">
            <v>7105091716120</v>
          </cell>
          <cell r="D1947" t="str">
            <v>디지털미디어총괄</v>
          </cell>
          <cell r="E1947" t="str">
            <v>디지털프린팅사업부</v>
          </cell>
          <cell r="F1947" t="str">
            <v>선행1그룹 Lab 2(디지털프린팅사업부)</v>
          </cell>
        </row>
        <row r="1948">
          <cell r="A1948" t="str">
            <v>최경진</v>
          </cell>
          <cell r="B1948" t="str">
            <v>T2(사원)</v>
          </cell>
          <cell r="C1948">
            <v>8012261169511</v>
          </cell>
          <cell r="D1948" t="str">
            <v>디지털미디어총괄</v>
          </cell>
          <cell r="E1948" t="str">
            <v>디지털프린팅사업부</v>
          </cell>
          <cell r="F1948" t="str">
            <v>품질보증그룹(디지털프린팅사업부)</v>
          </cell>
        </row>
        <row r="1949">
          <cell r="A1949" t="str">
            <v>최경철</v>
          </cell>
          <cell r="B1949" t="str">
            <v>E5(책임)</v>
          </cell>
          <cell r="C1949">
            <v>6902111394310</v>
          </cell>
          <cell r="D1949" t="str">
            <v>디지털미디어총괄</v>
          </cell>
          <cell r="E1949" t="str">
            <v>디지털프린팅사업부</v>
          </cell>
          <cell r="F1949" t="str">
            <v>상품화개발그룹(디지털프린팅사업부)</v>
          </cell>
        </row>
        <row r="1950">
          <cell r="A1950" t="str">
            <v>최계원</v>
          </cell>
          <cell r="B1950" t="str">
            <v>E5(책임)</v>
          </cell>
          <cell r="C1950">
            <v>5708081018324</v>
          </cell>
          <cell r="D1950" t="str">
            <v>디지털미디어총괄</v>
          </cell>
          <cell r="E1950" t="str">
            <v>디지털프린팅사업부</v>
          </cell>
          <cell r="F1950" t="str">
            <v>개발운영그룹(디지털프린팅사업부)</v>
          </cell>
        </row>
        <row r="1951">
          <cell r="A1951" t="str">
            <v>최광식</v>
          </cell>
          <cell r="B1951" t="str">
            <v>T2(사원)</v>
          </cell>
          <cell r="C1951">
            <v>8210021697211</v>
          </cell>
          <cell r="D1951" t="str">
            <v>디지털미디어총괄</v>
          </cell>
          <cell r="E1951" t="str">
            <v>디지털프린팅사업부</v>
          </cell>
          <cell r="F1951" t="str">
            <v>품질운영그룹(디지털프린팅사업부)</v>
          </cell>
        </row>
        <row r="1952">
          <cell r="A1952" t="str">
            <v>최국진</v>
          </cell>
          <cell r="B1952" t="str">
            <v>G5(과장)</v>
          </cell>
          <cell r="C1952">
            <v>7304221447017</v>
          </cell>
          <cell r="D1952" t="str">
            <v>디지털미디어총괄</v>
          </cell>
          <cell r="E1952" t="str">
            <v>디지털프린팅사업부</v>
          </cell>
          <cell r="F1952" t="str">
            <v>개발운영그룹(디지털프린팅사업부)</v>
          </cell>
        </row>
        <row r="1953">
          <cell r="A1953" t="str">
            <v>최기정</v>
          </cell>
          <cell r="B1953" t="str">
            <v>E3(사원)</v>
          </cell>
          <cell r="C1953">
            <v>7911081010923</v>
          </cell>
          <cell r="D1953" t="str">
            <v>디지털미디어총괄</v>
          </cell>
          <cell r="E1953" t="str">
            <v>디지털프린팅사업부</v>
          </cell>
          <cell r="F1953" t="str">
            <v>EP개발그룹(디지털프린팅사업부)</v>
          </cell>
        </row>
        <row r="1954">
          <cell r="A1954" t="str">
            <v>최기호</v>
          </cell>
          <cell r="B1954" t="str">
            <v>G2(사원)</v>
          </cell>
          <cell r="C1954">
            <v>8010241094210</v>
          </cell>
          <cell r="D1954" t="str">
            <v>디지털미디어총괄</v>
          </cell>
          <cell r="E1954" t="str">
            <v>디지털프린팅사업부</v>
          </cell>
          <cell r="F1954" t="str">
            <v>제조그룹(디지털프린팅사업부)</v>
          </cell>
        </row>
        <row r="1955">
          <cell r="A1955" t="str">
            <v>최돈철</v>
          </cell>
          <cell r="B1955" t="str">
            <v>E6(수석)</v>
          </cell>
          <cell r="C1955">
            <v>6104181260814</v>
          </cell>
          <cell r="D1955" t="str">
            <v>디지털미디어총괄</v>
          </cell>
          <cell r="E1955" t="str">
            <v>디지털프린팅사업부</v>
          </cell>
          <cell r="F1955" t="str">
            <v>선행2그룹(디지털프린팅사업부)</v>
          </cell>
        </row>
        <row r="1956">
          <cell r="A1956" t="str">
            <v>최동석</v>
          </cell>
          <cell r="B1956" t="str">
            <v>G3(사원)</v>
          </cell>
          <cell r="C1956">
            <v>7212231802433</v>
          </cell>
          <cell r="D1956" t="str">
            <v>디지털미디어총괄</v>
          </cell>
          <cell r="E1956" t="str">
            <v>디지털프린팅사업부</v>
          </cell>
          <cell r="F1956" t="str">
            <v>LBP제조(디지털프린팅사업부)</v>
          </cell>
        </row>
        <row r="1957">
          <cell r="A1957" t="str">
            <v>최동하</v>
          </cell>
          <cell r="B1957" t="str">
            <v>E5(책임)</v>
          </cell>
          <cell r="C1957">
            <v>6603011162225</v>
          </cell>
          <cell r="D1957" t="str">
            <v>디지털미디어총괄</v>
          </cell>
          <cell r="E1957" t="str">
            <v>디지털프린팅사업부</v>
          </cell>
          <cell r="F1957" t="str">
            <v>상품화개발그룹(디지털프린팅사업부)</v>
          </cell>
        </row>
        <row r="1958">
          <cell r="A1958" t="str">
            <v>최동희</v>
          </cell>
          <cell r="B1958" t="str">
            <v>T2(사원)</v>
          </cell>
          <cell r="C1958">
            <v>8301051692030</v>
          </cell>
          <cell r="D1958" t="str">
            <v>디지털미디어총괄</v>
          </cell>
          <cell r="E1958" t="str">
            <v>디지털프린팅사업부</v>
          </cell>
          <cell r="F1958" t="str">
            <v>품질운영그룹(디지털프린팅사업부)</v>
          </cell>
        </row>
        <row r="1959">
          <cell r="A1959" t="str">
            <v>최두호</v>
          </cell>
          <cell r="B1959" t="str">
            <v>P2(사원)</v>
          </cell>
          <cell r="C1959">
            <v>8007311095319</v>
          </cell>
          <cell r="D1959" t="str">
            <v>디지털미디어총괄</v>
          </cell>
          <cell r="E1959" t="str">
            <v>디지털프린팅사업부</v>
          </cell>
          <cell r="F1959" t="str">
            <v>LBP제조(디지털프린팅사업부)</v>
          </cell>
        </row>
        <row r="1960">
          <cell r="A1960" t="str">
            <v>최득현</v>
          </cell>
          <cell r="B1960" t="str">
            <v>E5(책임)</v>
          </cell>
          <cell r="C1960">
            <v>6710221051319</v>
          </cell>
          <cell r="D1960" t="str">
            <v>디지털미디어총괄</v>
          </cell>
          <cell r="E1960" t="str">
            <v>디지털프린팅사업부</v>
          </cell>
          <cell r="F1960" t="str">
            <v>EP개발그룹(디지털프린팅사업부)</v>
          </cell>
        </row>
        <row r="1961">
          <cell r="A1961" t="str">
            <v>최명진</v>
          </cell>
          <cell r="B1961" t="str">
            <v>E3(사원)</v>
          </cell>
          <cell r="C1961">
            <v>8003091852723</v>
          </cell>
          <cell r="D1961" t="str">
            <v>디지털미디어총괄</v>
          </cell>
          <cell r="E1961" t="str">
            <v>디지털프린팅사업부</v>
          </cell>
          <cell r="F1961" t="str">
            <v>상품화개발그룹(디지털프린팅사업부)</v>
          </cell>
        </row>
        <row r="1962">
          <cell r="A1962" t="str">
            <v>최미경</v>
          </cell>
          <cell r="B1962" t="str">
            <v>E4(선임)</v>
          </cell>
          <cell r="C1962">
            <v>7910042690811</v>
          </cell>
          <cell r="D1962" t="str">
            <v>디지털미디어총괄</v>
          </cell>
          <cell r="E1962" t="str">
            <v>디지털프린팅사업부</v>
          </cell>
          <cell r="F1962" t="str">
            <v>S/W개발1그룹(디지털프린팅사업부)</v>
          </cell>
        </row>
        <row r="1963">
          <cell r="A1963" t="str">
            <v>최미희</v>
          </cell>
          <cell r="B1963" t="str">
            <v>P2(사원)</v>
          </cell>
          <cell r="C1963">
            <v>8202052683713</v>
          </cell>
          <cell r="D1963" t="str">
            <v>디지털미디어총괄</v>
          </cell>
          <cell r="E1963" t="str">
            <v>디지털프린팅사업부</v>
          </cell>
          <cell r="F1963" t="str">
            <v>LBP제조(디지털프린팅사업부)</v>
          </cell>
        </row>
        <row r="1964">
          <cell r="A1964" t="str">
            <v>최민자</v>
          </cell>
          <cell r="B1964" t="str">
            <v>P2(사원)</v>
          </cell>
          <cell r="C1964">
            <v>8210292930310</v>
          </cell>
          <cell r="D1964" t="str">
            <v>디지털미디어총괄</v>
          </cell>
          <cell r="E1964" t="str">
            <v>디지털프린팅사업부</v>
          </cell>
          <cell r="F1964" t="str">
            <v>SMD제조(디지털프린팅사업부)</v>
          </cell>
        </row>
        <row r="1965">
          <cell r="A1965" t="str">
            <v>최민호</v>
          </cell>
          <cell r="B1965" t="str">
            <v>연구임원(상무)</v>
          </cell>
          <cell r="C1965">
            <v>5612251029415</v>
          </cell>
          <cell r="D1965" t="str">
            <v>디지털미디어총괄</v>
          </cell>
          <cell r="E1965" t="str">
            <v>디지털프린팅사업부</v>
          </cell>
          <cell r="F1965" t="str">
            <v>C-Project T/F(디지털프린팅사업부)</v>
          </cell>
        </row>
        <row r="1966">
          <cell r="A1966" t="str">
            <v>최범용</v>
          </cell>
          <cell r="B1966" t="str">
            <v>E3(사원)</v>
          </cell>
          <cell r="C1966">
            <v>8105161079819</v>
          </cell>
          <cell r="D1966" t="str">
            <v>디지털미디어총괄</v>
          </cell>
          <cell r="E1966" t="str">
            <v>디지털프린팅사업부</v>
          </cell>
          <cell r="F1966" t="str">
            <v>S/W개발1그룹(디지털프린팅사업부)</v>
          </cell>
        </row>
        <row r="1967">
          <cell r="A1967" t="str">
            <v>최봉환</v>
          </cell>
          <cell r="B1967" t="str">
            <v>T3(사원)</v>
          </cell>
          <cell r="C1967">
            <v>7703071447031</v>
          </cell>
          <cell r="D1967" t="str">
            <v>디지털미디어총괄</v>
          </cell>
          <cell r="E1967" t="str">
            <v>디지털프린팅사업부</v>
          </cell>
          <cell r="F1967" t="str">
            <v>제조그룹(디지털프린팅사업부)</v>
          </cell>
        </row>
        <row r="1968">
          <cell r="A1968" t="str">
            <v>최봉환</v>
          </cell>
          <cell r="B1968" t="str">
            <v>E6(수석)</v>
          </cell>
          <cell r="C1968">
            <v>6308251683121</v>
          </cell>
          <cell r="D1968" t="str">
            <v>디지털미디어총괄</v>
          </cell>
          <cell r="E1968" t="str">
            <v>디지털프린팅사업부</v>
          </cell>
          <cell r="F1968" t="str">
            <v>C-Project T/F(디지털프린팅사업부)</v>
          </cell>
        </row>
        <row r="1969">
          <cell r="A1969" t="str">
            <v>최삼석</v>
          </cell>
          <cell r="B1969" t="str">
            <v>E5(책임)</v>
          </cell>
          <cell r="C1969">
            <v>6904011531811</v>
          </cell>
          <cell r="D1969" t="str">
            <v>디지털미디어총괄</v>
          </cell>
          <cell r="E1969" t="str">
            <v>디지털프린팅사업부</v>
          </cell>
          <cell r="F1969" t="str">
            <v>EP개발그룹(디지털프린팅사업부)</v>
          </cell>
        </row>
        <row r="1970">
          <cell r="A1970" t="str">
            <v>최상일</v>
          </cell>
          <cell r="B1970" t="str">
            <v>T3(사원)</v>
          </cell>
          <cell r="C1970">
            <v>7902161810919</v>
          </cell>
          <cell r="D1970" t="str">
            <v>디지털미디어총괄</v>
          </cell>
          <cell r="E1970" t="str">
            <v>디지털프린팅사업부</v>
          </cell>
          <cell r="F1970" t="str">
            <v>제품기술그룹(디지털프린팅사업부)</v>
          </cell>
        </row>
        <row r="1971">
          <cell r="A1971" t="str">
            <v>최석훈</v>
          </cell>
          <cell r="B1971" t="str">
            <v>E5(책임)</v>
          </cell>
          <cell r="C1971">
            <v>7103201695917</v>
          </cell>
          <cell r="D1971" t="str">
            <v>디지털미디어총괄</v>
          </cell>
          <cell r="E1971" t="str">
            <v>디지털프린팅사업부</v>
          </cell>
          <cell r="F1971" t="str">
            <v>선행3그룹 Lab 2(디지털프린팅사업부)</v>
          </cell>
        </row>
        <row r="1972">
          <cell r="A1972" t="str">
            <v>최선화</v>
          </cell>
          <cell r="B1972" t="str">
            <v>G2(사원)</v>
          </cell>
          <cell r="C1972">
            <v>7811302897214</v>
          </cell>
          <cell r="D1972" t="str">
            <v>디지털미디어총괄</v>
          </cell>
          <cell r="E1972" t="str">
            <v>디지털프린팅사업부</v>
          </cell>
          <cell r="F1972" t="str">
            <v>경영혁신그룹(디지털프린팅사업부구미)</v>
          </cell>
        </row>
        <row r="1973">
          <cell r="A1973" t="str">
            <v>최성규</v>
          </cell>
          <cell r="B1973" t="str">
            <v>E3(사원)</v>
          </cell>
          <cell r="C1973">
            <v>8104201496113</v>
          </cell>
          <cell r="D1973" t="str">
            <v>디지털미디어총괄</v>
          </cell>
          <cell r="E1973" t="str">
            <v>디지털프린팅사업부</v>
          </cell>
          <cell r="F1973" t="str">
            <v>선행2그룹 Lab 3(디지털프린팅사업부)</v>
          </cell>
        </row>
        <row r="1974">
          <cell r="A1974" t="str">
            <v>최성모</v>
          </cell>
          <cell r="B1974" t="str">
            <v>E2(사원)</v>
          </cell>
          <cell r="C1974">
            <v>8112031820827</v>
          </cell>
          <cell r="D1974" t="str">
            <v>디지털미디어총괄</v>
          </cell>
          <cell r="E1974" t="str">
            <v>디지털프린팅사업부</v>
          </cell>
          <cell r="F1974" t="str">
            <v>상품화개발그룹(디지털프린팅사업부)</v>
          </cell>
        </row>
        <row r="1975">
          <cell r="A1975" t="str">
            <v>최성용</v>
          </cell>
          <cell r="B1975" t="str">
            <v>M5(과장)</v>
          </cell>
          <cell r="C1975">
            <v>6904081057016</v>
          </cell>
          <cell r="D1975" t="str">
            <v>디지털미디어총괄</v>
          </cell>
          <cell r="E1975" t="str">
            <v>디지털프린팅사업부</v>
          </cell>
          <cell r="F1975" t="str">
            <v>상품기획그룹(디지털프린팅사업부)</v>
          </cell>
        </row>
        <row r="1976">
          <cell r="A1976" t="str">
            <v>최세리</v>
          </cell>
          <cell r="B1976" t="str">
            <v>P1(사원)</v>
          </cell>
          <cell r="C1976">
            <v>8412212406316</v>
          </cell>
          <cell r="D1976" t="str">
            <v>디지털미디어총괄</v>
          </cell>
          <cell r="E1976" t="str">
            <v>디지털프린팅사업부</v>
          </cell>
          <cell r="F1976" t="str">
            <v>LBP제조(디지털프린팅사업부)</v>
          </cell>
        </row>
        <row r="1977">
          <cell r="A1977" t="str">
            <v>최송이</v>
          </cell>
          <cell r="B1977" t="str">
            <v>P1(사원)</v>
          </cell>
          <cell r="C1977">
            <v>8305032791918</v>
          </cell>
          <cell r="D1977" t="str">
            <v>디지털미디어총괄</v>
          </cell>
          <cell r="E1977" t="str">
            <v>디지털프린팅사업부</v>
          </cell>
          <cell r="F1977" t="str">
            <v>SMD제조(디지털프린팅사업부)</v>
          </cell>
        </row>
        <row r="1978">
          <cell r="A1978" t="str">
            <v>최수정</v>
          </cell>
          <cell r="B1978" t="str">
            <v>E2(사원)</v>
          </cell>
          <cell r="C1978">
            <v>8302162483416</v>
          </cell>
          <cell r="D1978" t="str">
            <v>디지털미디어총괄</v>
          </cell>
          <cell r="E1978" t="str">
            <v>디지털프린팅사업부</v>
          </cell>
          <cell r="F1978" t="str">
            <v>S/W개발2그룹(디지털프린팅사업부)</v>
          </cell>
        </row>
        <row r="1979">
          <cell r="A1979" t="str">
            <v>최수진</v>
          </cell>
          <cell r="B1979" t="str">
            <v>E5(책임)</v>
          </cell>
          <cell r="C1979">
            <v>7103092032217</v>
          </cell>
          <cell r="D1979" t="str">
            <v>디지털미디어총괄</v>
          </cell>
          <cell r="E1979" t="str">
            <v>디지털프린팅사업부</v>
          </cell>
          <cell r="F1979" t="str">
            <v>S/W개발2그룹(디지털프린팅사업부)</v>
          </cell>
        </row>
        <row r="1980">
          <cell r="A1980" t="str">
            <v>최순규</v>
          </cell>
          <cell r="B1980" t="str">
            <v>E5(책임)</v>
          </cell>
          <cell r="C1980">
            <v>6805241068313</v>
          </cell>
          <cell r="D1980" t="str">
            <v>디지털미디어총괄</v>
          </cell>
          <cell r="E1980" t="str">
            <v>디지털프린팅사업부</v>
          </cell>
          <cell r="F1980" t="str">
            <v>S/W개발1그룹(디지털프린팅사업부)</v>
          </cell>
        </row>
        <row r="1981">
          <cell r="A1981" t="str">
            <v>최승규</v>
          </cell>
          <cell r="B1981" t="str">
            <v>T4(대리)</v>
          </cell>
          <cell r="C1981">
            <v>7602241094823</v>
          </cell>
          <cell r="D1981" t="str">
            <v>디지털미디어총괄</v>
          </cell>
          <cell r="E1981" t="str">
            <v>디지털프린팅사업부</v>
          </cell>
          <cell r="F1981" t="str">
            <v>SMD제조(디지털프린팅사업부)</v>
          </cell>
        </row>
        <row r="1982">
          <cell r="A1982" t="str">
            <v>최승영</v>
          </cell>
          <cell r="B1982" t="str">
            <v>E5(책임)</v>
          </cell>
          <cell r="C1982">
            <v>6810011042419</v>
          </cell>
          <cell r="D1982" t="str">
            <v>디지털미디어총괄</v>
          </cell>
          <cell r="E1982" t="str">
            <v>디지털프린팅사업부</v>
          </cell>
          <cell r="F1982" t="str">
            <v>상품화개발그룹(디지털프린팅사업부)</v>
          </cell>
        </row>
        <row r="1983">
          <cell r="A1983" t="str">
            <v>최식선</v>
          </cell>
          <cell r="B1983" t="str">
            <v>E4(선임)</v>
          </cell>
          <cell r="C1983">
            <v>6903081668022</v>
          </cell>
          <cell r="D1983" t="str">
            <v>디지털미디어총괄</v>
          </cell>
          <cell r="E1983" t="str">
            <v>디지털프린팅사업부</v>
          </cell>
          <cell r="F1983" t="str">
            <v>선행3그룹 Lab 1(디지털프린팅사업부)</v>
          </cell>
        </row>
        <row r="1984">
          <cell r="A1984" t="str">
            <v>최안식</v>
          </cell>
          <cell r="B1984" t="str">
            <v>E5(책임)</v>
          </cell>
          <cell r="C1984">
            <v>7201181640110</v>
          </cell>
          <cell r="D1984" t="str">
            <v>디지털미디어총괄</v>
          </cell>
          <cell r="E1984" t="str">
            <v>디지털프린팅사업부</v>
          </cell>
          <cell r="F1984" t="str">
            <v>선행1그룹 Lab 2(디지털프린팅사업부)</v>
          </cell>
        </row>
        <row r="1985">
          <cell r="A1985" t="str">
            <v>최영미</v>
          </cell>
          <cell r="B1985" t="str">
            <v>P1(사원)</v>
          </cell>
          <cell r="C1985">
            <v>8304212783110</v>
          </cell>
          <cell r="D1985" t="str">
            <v>디지털미디어총괄</v>
          </cell>
          <cell r="E1985" t="str">
            <v>디지털프린팅사업부</v>
          </cell>
          <cell r="F1985" t="str">
            <v>LBP제조(디지털프린팅사업부)</v>
          </cell>
        </row>
        <row r="1986">
          <cell r="A1986" t="str">
            <v>최영민</v>
          </cell>
          <cell r="B1986" t="str">
            <v>E5(책임)</v>
          </cell>
          <cell r="C1986">
            <v>7304051235611</v>
          </cell>
          <cell r="D1986" t="str">
            <v>디지털미디어총괄</v>
          </cell>
          <cell r="E1986" t="str">
            <v>디지털프린팅사업부</v>
          </cell>
          <cell r="F1986" t="str">
            <v>상품화개발그룹(디지털프린팅사업부)</v>
          </cell>
        </row>
        <row r="1987">
          <cell r="A1987" t="str">
            <v>최영민</v>
          </cell>
          <cell r="B1987" t="str">
            <v>T4(대리)</v>
          </cell>
          <cell r="C1987">
            <v>7306271226136</v>
          </cell>
          <cell r="D1987" t="str">
            <v>디지털미디어총괄</v>
          </cell>
          <cell r="E1987" t="str">
            <v>디지털프린팅사업부</v>
          </cell>
          <cell r="F1987" t="str">
            <v>제품기술그룹(디지털프린팅사업부)</v>
          </cell>
        </row>
        <row r="1988">
          <cell r="A1988" t="str">
            <v>최영숙</v>
          </cell>
          <cell r="B1988" t="str">
            <v>P2(사원)</v>
          </cell>
          <cell r="C1988">
            <v>7906012852918</v>
          </cell>
          <cell r="D1988" t="str">
            <v>디지털미디어총괄</v>
          </cell>
          <cell r="E1988" t="str">
            <v>디지털프린팅사업부</v>
          </cell>
          <cell r="F1988" t="str">
            <v>SMD제조(디지털프린팅사업부)</v>
          </cell>
        </row>
        <row r="1989">
          <cell r="A1989" t="str">
            <v>최영우</v>
          </cell>
          <cell r="B1989" t="str">
            <v>E4(선임)</v>
          </cell>
          <cell r="C1989">
            <v>7206081108611</v>
          </cell>
          <cell r="D1989" t="str">
            <v>디지털미디어총괄</v>
          </cell>
          <cell r="E1989" t="str">
            <v>디지털프린팅사업부</v>
          </cell>
          <cell r="F1989" t="str">
            <v>S/W개발1그룹(디지털프린팅사업부)</v>
          </cell>
        </row>
        <row r="1990">
          <cell r="A1990" t="str">
            <v>최영진</v>
          </cell>
          <cell r="B1990" t="str">
            <v>T5(과장)</v>
          </cell>
          <cell r="C1990">
            <v>6912081047611</v>
          </cell>
          <cell r="D1990" t="str">
            <v>디지털미디어총괄</v>
          </cell>
          <cell r="E1990" t="str">
            <v>디지털프린팅사업부</v>
          </cell>
          <cell r="F1990" t="str">
            <v>품질보증그룹(디지털프린팅사업부)</v>
          </cell>
        </row>
        <row r="1991">
          <cell r="A1991" t="str">
            <v>최오현</v>
          </cell>
          <cell r="B1991" t="str">
            <v>G5(과장)</v>
          </cell>
          <cell r="C1991">
            <v>6102021338812</v>
          </cell>
          <cell r="D1991" t="str">
            <v>디지털미디어총괄</v>
          </cell>
          <cell r="E1991" t="str">
            <v>디지털프린팅사업부</v>
          </cell>
          <cell r="F1991" t="str">
            <v>조달구매그룹(디지털프린팅사업부)</v>
          </cell>
        </row>
        <row r="1992">
          <cell r="A1992" t="str">
            <v>최용성</v>
          </cell>
          <cell r="B1992" t="str">
            <v>E3(사원)</v>
          </cell>
          <cell r="C1992">
            <v>7801021261113</v>
          </cell>
          <cell r="D1992" t="str">
            <v>디지털미디어총괄</v>
          </cell>
          <cell r="E1992" t="str">
            <v>디지털프린팅사업부</v>
          </cell>
          <cell r="F1992" t="str">
            <v>상품화개발그룹(디지털프린팅사업부)</v>
          </cell>
        </row>
        <row r="1993">
          <cell r="A1993" t="str">
            <v>최우리</v>
          </cell>
          <cell r="B1993" t="str">
            <v>E3(사원)</v>
          </cell>
          <cell r="C1993">
            <v>8208152070314</v>
          </cell>
          <cell r="D1993" t="str">
            <v>디지털미디어총괄</v>
          </cell>
          <cell r="E1993" t="str">
            <v>디지털프린팅사업부</v>
          </cell>
          <cell r="F1993" t="str">
            <v>선행2그룹 Lab 2(디지털프린팅사업부)</v>
          </cell>
        </row>
        <row r="1994">
          <cell r="A1994" t="str">
            <v>최우진</v>
          </cell>
          <cell r="B1994" t="str">
            <v>E3(사원)</v>
          </cell>
          <cell r="C1994">
            <v>8003141001017</v>
          </cell>
          <cell r="D1994" t="str">
            <v>디지털미디어총괄</v>
          </cell>
          <cell r="E1994" t="str">
            <v>디지털프린팅사업부</v>
          </cell>
          <cell r="F1994" t="str">
            <v>S/W개발1그룹(디지털프린팅사업부)</v>
          </cell>
        </row>
        <row r="1995">
          <cell r="A1995" t="str">
            <v>최웅용</v>
          </cell>
          <cell r="B1995" t="str">
            <v>E3(사원)</v>
          </cell>
          <cell r="C1995">
            <v>7503201030033</v>
          </cell>
          <cell r="D1995" t="str">
            <v>디지털미디어총괄</v>
          </cell>
          <cell r="E1995" t="str">
            <v>디지털프린팅사업부</v>
          </cell>
          <cell r="F1995" t="str">
            <v>EP개발그룹(디지털프린팅사업부)</v>
          </cell>
        </row>
        <row r="1996">
          <cell r="A1996" t="str">
            <v>최원</v>
          </cell>
          <cell r="B1996" t="str">
            <v>E6(수석)</v>
          </cell>
          <cell r="C1996">
            <v>6710011823011</v>
          </cell>
          <cell r="D1996" t="str">
            <v>디지털미디어총괄</v>
          </cell>
          <cell r="E1996" t="str">
            <v>디지털프린팅사업부</v>
          </cell>
          <cell r="F1996" t="str">
            <v>C-Project T/F(디지털프린팅사업부)</v>
          </cell>
        </row>
        <row r="1997">
          <cell r="A1997" t="str">
            <v>최원석</v>
          </cell>
          <cell r="B1997" t="str">
            <v>E4(선임)</v>
          </cell>
          <cell r="C1997">
            <v>7602271001611</v>
          </cell>
          <cell r="D1997" t="str">
            <v>디지털미디어총괄</v>
          </cell>
          <cell r="E1997" t="str">
            <v>디지털프린팅사업부</v>
          </cell>
          <cell r="F1997" t="str">
            <v>상품화개발그룹(디지털프린팅사업부)</v>
          </cell>
        </row>
        <row r="1998">
          <cell r="A1998" t="str">
            <v>최윤석</v>
          </cell>
          <cell r="B1998" t="str">
            <v>G1(사원)</v>
          </cell>
          <cell r="C1998">
            <v>8111261240811</v>
          </cell>
          <cell r="D1998" t="str">
            <v>디지털미디어총괄</v>
          </cell>
          <cell r="E1998" t="str">
            <v>디지털프린팅사업부</v>
          </cell>
          <cell r="F1998" t="str">
            <v>서비스기획그룹(디지털프린팅사업부)</v>
          </cell>
        </row>
        <row r="1999">
          <cell r="A1999" t="str">
            <v>최은미</v>
          </cell>
          <cell r="B1999" t="str">
            <v>G3(사원)</v>
          </cell>
          <cell r="C1999">
            <v>8303162080017</v>
          </cell>
          <cell r="D1999" t="str">
            <v>디지털미디어총괄</v>
          </cell>
          <cell r="E1999" t="str">
            <v>디지털프린팅사업부</v>
          </cell>
          <cell r="F1999" t="str">
            <v>개발구매그룹(디지털프린팅사업부)</v>
          </cell>
        </row>
        <row r="2000">
          <cell r="A2000" t="str">
            <v>최은숙</v>
          </cell>
          <cell r="B2000" t="str">
            <v>P2(사원)</v>
          </cell>
          <cell r="C2000">
            <v>8006162796219</v>
          </cell>
          <cell r="D2000" t="str">
            <v>디지털미디어총괄</v>
          </cell>
          <cell r="E2000" t="str">
            <v>디지털프린팅사업부</v>
          </cell>
          <cell r="F2000" t="str">
            <v>LBP제조(디지털프린팅사업부)</v>
          </cell>
        </row>
        <row r="2001">
          <cell r="A2001" t="str">
            <v>최은진</v>
          </cell>
          <cell r="B2001" t="str">
            <v>P1(사원)</v>
          </cell>
          <cell r="C2001">
            <v>8209162630418</v>
          </cell>
          <cell r="D2001" t="str">
            <v>디지털미디어총괄</v>
          </cell>
          <cell r="E2001" t="str">
            <v>디지털프린팅사업부</v>
          </cell>
          <cell r="F2001" t="str">
            <v>SMD제조(디지털프린팅사업부)</v>
          </cell>
        </row>
        <row r="2002">
          <cell r="A2002" t="str">
            <v>최인성</v>
          </cell>
          <cell r="B2002" t="str">
            <v>E5(책임)</v>
          </cell>
          <cell r="C2002">
            <v>7108231100713</v>
          </cell>
          <cell r="D2002" t="str">
            <v>디지털미디어총괄</v>
          </cell>
          <cell r="E2002" t="str">
            <v>디지털프린팅사업부</v>
          </cell>
          <cell r="F2002" t="str">
            <v>S/W개발1그룹(디지털프린팅사업부)</v>
          </cell>
        </row>
        <row r="2003">
          <cell r="A2003" t="str">
            <v>최일준</v>
          </cell>
          <cell r="B2003" t="str">
            <v>M4(대리)</v>
          </cell>
          <cell r="C2003">
            <v>7403171406119</v>
          </cell>
          <cell r="D2003" t="str">
            <v>디지털미디어총괄</v>
          </cell>
          <cell r="E2003" t="str">
            <v>디지털프린팅사업부</v>
          </cell>
          <cell r="F2003" t="str">
            <v>서비스기획그룹(디지털프린팅사업부)</v>
          </cell>
        </row>
        <row r="2004">
          <cell r="A2004" t="str">
            <v>최재명</v>
          </cell>
          <cell r="B2004" t="str">
            <v>E5(책임)</v>
          </cell>
          <cell r="C2004">
            <v>6501041029315</v>
          </cell>
          <cell r="D2004" t="str">
            <v>디지털미디어총괄</v>
          </cell>
          <cell r="E2004" t="str">
            <v>디지털프린팅사업부</v>
          </cell>
          <cell r="F2004" t="str">
            <v>C-Project T/F(디지털프린팅사업부)</v>
          </cell>
        </row>
        <row r="2005">
          <cell r="A2005" t="str">
            <v>최재원</v>
          </cell>
          <cell r="B2005" t="str">
            <v>P1(사원)</v>
          </cell>
          <cell r="C2005">
            <v>8203161853115</v>
          </cell>
          <cell r="D2005" t="str">
            <v>디지털미디어총괄</v>
          </cell>
          <cell r="E2005" t="str">
            <v>디지털프린팅사업부</v>
          </cell>
          <cell r="F2005" t="str">
            <v>LBP제조(디지털프린팅사업부)</v>
          </cell>
        </row>
        <row r="2006">
          <cell r="A2006" t="str">
            <v>최재일</v>
          </cell>
          <cell r="B2006" t="str">
            <v>E5(책임)</v>
          </cell>
          <cell r="C2006">
            <v>7010121110410</v>
          </cell>
          <cell r="D2006" t="str">
            <v>디지털미디어총괄</v>
          </cell>
          <cell r="E2006" t="str">
            <v>디지털프린팅사업부</v>
          </cell>
          <cell r="F2006" t="str">
            <v>EP개발그룹(디지털프린팅사업부)</v>
          </cell>
        </row>
        <row r="2007">
          <cell r="A2007" t="str">
            <v>최재훈</v>
          </cell>
          <cell r="B2007" t="str">
            <v>E3(사원)</v>
          </cell>
          <cell r="C2007">
            <v>7711281075325</v>
          </cell>
          <cell r="D2007" t="str">
            <v>디지털미디어총괄</v>
          </cell>
          <cell r="E2007" t="str">
            <v>디지털프린팅사업부</v>
          </cell>
          <cell r="F2007" t="str">
            <v>상품화개발그룹(디지털프린팅사업부)</v>
          </cell>
        </row>
        <row r="2008">
          <cell r="A2008" t="str">
            <v>최정암</v>
          </cell>
          <cell r="B2008" t="str">
            <v>E3(사원)</v>
          </cell>
          <cell r="C2008">
            <v>7712211621716</v>
          </cell>
          <cell r="D2008" t="str">
            <v>디지털미디어총괄</v>
          </cell>
          <cell r="E2008" t="str">
            <v>디지털프린팅사업부</v>
          </cell>
          <cell r="F2008" t="str">
            <v>상품화개발그룹(디지털프린팅사업부)</v>
          </cell>
        </row>
        <row r="2009">
          <cell r="A2009" t="str">
            <v>최정영</v>
          </cell>
          <cell r="B2009" t="str">
            <v>M6(차장)</v>
          </cell>
          <cell r="C2009">
            <v>6505011347516</v>
          </cell>
          <cell r="D2009" t="str">
            <v>디지털미디어총괄</v>
          </cell>
          <cell r="E2009" t="str">
            <v>디지털프린팅사업부</v>
          </cell>
          <cell r="F2009" t="str">
            <v>Consumer마케팅그룹(디지털프린팅사업부)</v>
          </cell>
        </row>
        <row r="2010">
          <cell r="A2010" t="str">
            <v>최정익</v>
          </cell>
          <cell r="B2010" t="str">
            <v>E4(선임)</v>
          </cell>
          <cell r="C2010">
            <v>7406281690811</v>
          </cell>
          <cell r="D2010" t="str">
            <v>디지털미디어총괄</v>
          </cell>
          <cell r="E2010" t="str">
            <v>디지털프린팅사업부</v>
          </cell>
          <cell r="F2010" t="str">
            <v>선행3그룹 Lab 2(디지털프린팅사업부)</v>
          </cell>
        </row>
        <row r="2011">
          <cell r="A2011" t="str">
            <v>최정재</v>
          </cell>
          <cell r="B2011" t="str">
            <v>E5(책임)</v>
          </cell>
          <cell r="C2011">
            <v>6712011540326</v>
          </cell>
          <cell r="D2011" t="str">
            <v>디지털미디어총괄</v>
          </cell>
          <cell r="E2011" t="str">
            <v>디지털프린팅사업부</v>
          </cell>
          <cell r="F2011" t="str">
            <v>EP개발그룹(디지털프린팅사업부)</v>
          </cell>
        </row>
        <row r="2012">
          <cell r="A2012" t="str">
            <v>최종문</v>
          </cell>
          <cell r="B2012" t="str">
            <v>E5(책임)</v>
          </cell>
          <cell r="C2012">
            <v>7004101482319</v>
          </cell>
          <cell r="D2012" t="str">
            <v>디지털미디어총괄</v>
          </cell>
          <cell r="E2012" t="str">
            <v>디지털프린팅사업부</v>
          </cell>
          <cell r="F2012" t="str">
            <v>선행2그룹 Lab 3(디지털프린팅사업부)</v>
          </cell>
        </row>
        <row r="2013">
          <cell r="A2013" t="str">
            <v>최종호</v>
          </cell>
          <cell r="B2013" t="str">
            <v>T3(사원)</v>
          </cell>
          <cell r="C2013">
            <v>7905051346414</v>
          </cell>
          <cell r="D2013" t="str">
            <v>디지털미디어총괄</v>
          </cell>
          <cell r="E2013" t="str">
            <v>디지털프린팅사업부</v>
          </cell>
          <cell r="F2013" t="str">
            <v>제품기술그룹(디지털프린팅사업부)</v>
          </cell>
        </row>
        <row r="2014">
          <cell r="A2014" t="str">
            <v>최주순</v>
          </cell>
          <cell r="B2014" t="str">
            <v>E6(수석)</v>
          </cell>
          <cell r="C2014">
            <v>6112281274213</v>
          </cell>
          <cell r="D2014" t="str">
            <v>디지털미디어총괄</v>
          </cell>
          <cell r="E2014" t="str">
            <v>디지털프린팅사업부</v>
          </cell>
          <cell r="F2014" t="str">
            <v>상품화개발그룹(디지털프린팅사업부)</v>
          </cell>
        </row>
        <row r="2015">
          <cell r="A2015" t="str">
            <v>최주현</v>
          </cell>
          <cell r="B2015" t="str">
            <v>T1(사원)</v>
          </cell>
          <cell r="C2015">
            <v>8605261415211</v>
          </cell>
          <cell r="D2015" t="str">
            <v>디지털미디어총괄</v>
          </cell>
          <cell r="E2015" t="str">
            <v>디지털프린팅사업부</v>
          </cell>
          <cell r="F2015" t="str">
            <v>품질운영그룹(디지털프린팅사업부)</v>
          </cell>
        </row>
        <row r="2016">
          <cell r="A2016" t="str">
            <v>최준</v>
          </cell>
          <cell r="B2016" t="str">
            <v>E4(선임)</v>
          </cell>
          <cell r="C2016">
            <v>7003291041719</v>
          </cell>
          <cell r="D2016" t="str">
            <v>디지털미디어총괄</v>
          </cell>
          <cell r="E2016" t="str">
            <v>디지털프린팅사업부</v>
          </cell>
          <cell r="F2016" t="str">
            <v>C-Project T/F(디지털프린팅사업부)</v>
          </cell>
        </row>
        <row r="2017">
          <cell r="A2017" t="str">
            <v>최준식</v>
          </cell>
          <cell r="B2017" t="str">
            <v>E2(사원)</v>
          </cell>
          <cell r="C2017">
            <v>8212241528312</v>
          </cell>
          <cell r="D2017" t="str">
            <v>디지털미디어총괄</v>
          </cell>
          <cell r="E2017" t="str">
            <v>디지털프린팅사업부</v>
          </cell>
          <cell r="F2017" t="str">
            <v>CE그룹(디지털프린팅사업부)</v>
          </cell>
        </row>
        <row r="2018">
          <cell r="A2018" t="str">
            <v>최준영</v>
          </cell>
          <cell r="B2018" t="str">
            <v>E5(책임)</v>
          </cell>
          <cell r="C2018">
            <v>7306301000410</v>
          </cell>
          <cell r="D2018" t="str">
            <v>디지털미디어총괄</v>
          </cell>
          <cell r="E2018" t="str">
            <v>디지털프린팅사업부</v>
          </cell>
          <cell r="F2018" t="str">
            <v>S/W개발1그룹(디지털프린팅사업부)</v>
          </cell>
        </row>
        <row r="2019">
          <cell r="A2019" t="str">
            <v>최준영</v>
          </cell>
          <cell r="B2019" t="str">
            <v>P1(사원)</v>
          </cell>
          <cell r="C2019">
            <v>8611071691519</v>
          </cell>
          <cell r="D2019" t="str">
            <v>디지털미디어총괄</v>
          </cell>
          <cell r="E2019" t="str">
            <v>디지털프린팅사업부</v>
          </cell>
          <cell r="F2019" t="str">
            <v>LBP제조(디지털프린팅사업부)</v>
          </cell>
        </row>
        <row r="2020">
          <cell r="A2020" t="str">
            <v>최준영</v>
          </cell>
          <cell r="B2020" t="str">
            <v>T5(과장)</v>
          </cell>
          <cell r="C2020">
            <v>6904161683917</v>
          </cell>
          <cell r="D2020" t="str">
            <v>디지털미디어총괄</v>
          </cell>
          <cell r="E2020" t="str">
            <v>디지털프린팅사업부</v>
          </cell>
          <cell r="F2020" t="str">
            <v>제품기술그룹(디지털프린팅사업부)</v>
          </cell>
        </row>
        <row r="2021">
          <cell r="A2021" t="str">
            <v>최지연</v>
          </cell>
          <cell r="B2021" t="str">
            <v>G3(사원)</v>
          </cell>
          <cell r="C2021">
            <v>8306282056516</v>
          </cell>
          <cell r="D2021" t="str">
            <v>디지털미디어총괄</v>
          </cell>
          <cell r="E2021" t="str">
            <v>디지털프린팅사업부</v>
          </cell>
          <cell r="F2021" t="str">
            <v>지원그룹(디지털프린팅사업부)</v>
          </cell>
        </row>
        <row r="2022">
          <cell r="A2022" t="str">
            <v>최지은</v>
          </cell>
          <cell r="B2022" t="str">
            <v>E3(사원)</v>
          </cell>
          <cell r="C2022">
            <v>7603252163211</v>
          </cell>
          <cell r="D2022" t="str">
            <v>디지털미디어총괄</v>
          </cell>
          <cell r="E2022" t="str">
            <v>디지털프린팅사업부</v>
          </cell>
          <cell r="F2022" t="str">
            <v>상품화개발그룹(디지털프린팅사업부)</v>
          </cell>
        </row>
        <row r="2023">
          <cell r="A2023" t="str">
            <v>최진경</v>
          </cell>
          <cell r="B2023" t="str">
            <v>E3(사원)</v>
          </cell>
          <cell r="C2023">
            <v>8009222231712</v>
          </cell>
          <cell r="D2023" t="str">
            <v>디지털미디어총괄</v>
          </cell>
          <cell r="E2023" t="str">
            <v>디지털프린팅사업부</v>
          </cell>
          <cell r="F2023" t="str">
            <v>선행1그룹 Lab 5(디지털프린팅사업부)</v>
          </cell>
        </row>
        <row r="2024">
          <cell r="A2024" t="str">
            <v>최진숙</v>
          </cell>
          <cell r="B2024" t="str">
            <v>P3(사원)</v>
          </cell>
          <cell r="C2024">
            <v>7512252816726</v>
          </cell>
          <cell r="D2024" t="str">
            <v>디지털미디어총괄</v>
          </cell>
          <cell r="E2024" t="str">
            <v>디지털프린팅사업부</v>
          </cell>
          <cell r="F2024" t="str">
            <v>LBP제조(디지털프린팅사업부)</v>
          </cell>
        </row>
        <row r="2025">
          <cell r="A2025" t="str">
            <v>최창석</v>
          </cell>
          <cell r="B2025" t="str">
            <v>E4(선임)</v>
          </cell>
          <cell r="C2025">
            <v>7610311019321</v>
          </cell>
          <cell r="D2025" t="str">
            <v>디지털미디어총괄</v>
          </cell>
          <cell r="E2025" t="str">
            <v>디지털프린팅사업부</v>
          </cell>
          <cell r="F2025" t="str">
            <v>상품화개발그룹(디지털프린팅사업부)</v>
          </cell>
        </row>
        <row r="2026">
          <cell r="A2026" t="str">
            <v>최창열</v>
          </cell>
          <cell r="B2026" t="str">
            <v>G5(과장)</v>
          </cell>
          <cell r="C2026">
            <v>6809301010839</v>
          </cell>
          <cell r="D2026" t="str">
            <v>디지털미디어총괄</v>
          </cell>
          <cell r="E2026" t="str">
            <v>디지털프린팅사업부</v>
          </cell>
          <cell r="F2026" t="str">
            <v>구매기획그룹(디지털프린팅사업부)</v>
          </cell>
        </row>
        <row r="2027">
          <cell r="A2027" t="str">
            <v>최창환</v>
          </cell>
          <cell r="B2027" t="str">
            <v>E3(사원)</v>
          </cell>
          <cell r="C2027">
            <v>7709031675011</v>
          </cell>
          <cell r="D2027" t="str">
            <v>디지털미디어총괄</v>
          </cell>
          <cell r="E2027" t="str">
            <v>디지털프린팅사업부</v>
          </cell>
          <cell r="F2027" t="str">
            <v>상품화개발그룹(디지털프린팅사업부)</v>
          </cell>
        </row>
        <row r="2028">
          <cell r="A2028" t="str">
            <v>최철우</v>
          </cell>
          <cell r="B2028" t="str">
            <v>E4(선임)</v>
          </cell>
          <cell r="C2028">
            <v>7312011787510</v>
          </cell>
          <cell r="D2028" t="str">
            <v>디지털미디어총괄</v>
          </cell>
          <cell r="E2028" t="str">
            <v>디지털프린팅사업부</v>
          </cell>
          <cell r="F2028" t="str">
            <v>상품화개발그룹(디지털프린팅사업부)</v>
          </cell>
        </row>
        <row r="2029">
          <cell r="A2029" t="str">
            <v>최현주</v>
          </cell>
          <cell r="B2029" t="str">
            <v>M3(사원)</v>
          </cell>
          <cell r="C2029">
            <v>8107102123210</v>
          </cell>
          <cell r="D2029" t="str">
            <v>디지털미디어총괄</v>
          </cell>
          <cell r="E2029" t="str">
            <v>디지털프린팅사업부</v>
          </cell>
          <cell r="F2029" t="str">
            <v>Printing Supplies팀(디지털프린팅사업부)</v>
          </cell>
        </row>
        <row r="2030">
          <cell r="A2030" t="str">
            <v>최형동</v>
          </cell>
          <cell r="B2030" t="str">
            <v>E4(선임)</v>
          </cell>
          <cell r="C2030">
            <v>7408281817117</v>
          </cell>
          <cell r="D2030" t="str">
            <v>디지털미디어총괄</v>
          </cell>
          <cell r="E2030" t="str">
            <v>디지털프린팅사업부</v>
          </cell>
          <cell r="F2030" t="str">
            <v>S/W개발2그룹(디지털프린팅사업부)</v>
          </cell>
        </row>
        <row r="2031">
          <cell r="A2031" t="str">
            <v>최혜현</v>
          </cell>
          <cell r="B2031" t="str">
            <v>G3(사원)</v>
          </cell>
          <cell r="C2031">
            <v>8206191113918</v>
          </cell>
          <cell r="D2031" t="str">
            <v>디지털미디어총괄</v>
          </cell>
          <cell r="E2031" t="str">
            <v>디지털프린팅사업부</v>
          </cell>
          <cell r="F2031" t="str">
            <v>연수생(디지털프린팅사업부)</v>
          </cell>
        </row>
        <row r="2032">
          <cell r="A2032" t="str">
            <v>최호영</v>
          </cell>
          <cell r="B2032" t="str">
            <v>E3(사원)</v>
          </cell>
          <cell r="C2032">
            <v>7807121674610</v>
          </cell>
          <cell r="D2032" t="str">
            <v>디지털미디어총괄</v>
          </cell>
          <cell r="E2032" t="str">
            <v>디지털프린팅사업부</v>
          </cell>
          <cell r="F2032" t="str">
            <v>상품화개발그룹(디지털프린팅사업부)</v>
          </cell>
        </row>
        <row r="2033">
          <cell r="A2033" t="str">
            <v>최홍철</v>
          </cell>
          <cell r="B2033" t="str">
            <v>G3(사원)</v>
          </cell>
          <cell r="C2033">
            <v>8205251641719</v>
          </cell>
          <cell r="D2033" t="str">
            <v>디지털미디어총괄</v>
          </cell>
          <cell r="E2033" t="str">
            <v>디지털프린팅사업부</v>
          </cell>
          <cell r="F2033" t="str">
            <v>연수생(디지털프린팅사업부)</v>
          </cell>
        </row>
        <row r="2034">
          <cell r="A2034" t="str">
            <v>최화철</v>
          </cell>
          <cell r="B2034" t="str">
            <v>G3(사원)</v>
          </cell>
          <cell r="C2034">
            <v>8202221100915</v>
          </cell>
          <cell r="D2034" t="str">
            <v>디지털미디어총괄</v>
          </cell>
          <cell r="E2034" t="str">
            <v>디지털프린팅사업부</v>
          </cell>
          <cell r="F2034" t="str">
            <v>연수생(디지털프린팅사업부)</v>
          </cell>
        </row>
        <row r="2035">
          <cell r="A2035" t="str">
            <v>최환준</v>
          </cell>
          <cell r="B2035" t="str">
            <v>E3(사원)</v>
          </cell>
          <cell r="C2035">
            <v>7911041148736</v>
          </cell>
          <cell r="D2035" t="str">
            <v>디지털미디어총괄</v>
          </cell>
          <cell r="E2035" t="str">
            <v>디지털프린팅사업부</v>
          </cell>
          <cell r="F2035" t="str">
            <v>S/W개발1그룹(디지털프린팅사업부)</v>
          </cell>
        </row>
        <row r="2036">
          <cell r="A2036" t="str">
            <v>추승호</v>
          </cell>
          <cell r="B2036" t="str">
            <v>G4(대리)</v>
          </cell>
          <cell r="C2036">
            <v>6209131767922</v>
          </cell>
          <cell r="D2036" t="str">
            <v>디지털미디어총괄</v>
          </cell>
          <cell r="E2036" t="str">
            <v>디지털프린팅사업부</v>
          </cell>
          <cell r="F2036" t="str">
            <v>LBP제조(디지털프린팅사업부)</v>
          </cell>
        </row>
        <row r="2037">
          <cell r="A2037" t="str">
            <v>추양훈</v>
          </cell>
          <cell r="B2037" t="str">
            <v>E4(선임)</v>
          </cell>
          <cell r="C2037">
            <v>7108051090713</v>
          </cell>
          <cell r="D2037" t="str">
            <v>디지털미디어총괄</v>
          </cell>
          <cell r="E2037" t="str">
            <v>디지털프린팅사업부</v>
          </cell>
          <cell r="F2037" t="str">
            <v>CE그룹(디지털프린팅사업부)</v>
          </cell>
        </row>
        <row r="2038">
          <cell r="A2038" t="str">
            <v>추영옥</v>
          </cell>
          <cell r="B2038" t="str">
            <v>E5(책임)</v>
          </cell>
          <cell r="C2038">
            <v>7304021032219</v>
          </cell>
          <cell r="D2038" t="str">
            <v>디지털미디어총괄</v>
          </cell>
          <cell r="E2038" t="str">
            <v>디지털프린팅사업부</v>
          </cell>
          <cell r="F2038" t="str">
            <v>S/W개발2그룹(디지털프린팅사업부)</v>
          </cell>
        </row>
        <row r="2039">
          <cell r="A2039" t="str">
            <v>추정훈</v>
          </cell>
          <cell r="B2039" t="str">
            <v>E5(책임)</v>
          </cell>
          <cell r="C2039">
            <v>7303201802611</v>
          </cell>
          <cell r="D2039" t="str">
            <v>디지털미디어총괄</v>
          </cell>
          <cell r="E2039" t="str">
            <v>디지털프린팅사업부</v>
          </cell>
          <cell r="F2039" t="str">
            <v>S/W개발1그룹(디지털프린팅사업부)</v>
          </cell>
        </row>
        <row r="2040">
          <cell r="A2040" t="str">
            <v>추종양</v>
          </cell>
          <cell r="B2040" t="str">
            <v>E5(책임)</v>
          </cell>
          <cell r="C2040">
            <v>6503101052624</v>
          </cell>
          <cell r="D2040" t="str">
            <v>디지털미디어총괄</v>
          </cell>
          <cell r="E2040" t="str">
            <v>디지털프린팅사업부</v>
          </cell>
          <cell r="F2040" t="str">
            <v>선행2그룹 Lab 3(디지털프린팅사업부)</v>
          </cell>
        </row>
        <row r="2041">
          <cell r="A2041" t="str">
            <v>추현진</v>
          </cell>
          <cell r="B2041" t="str">
            <v>E3(사원)</v>
          </cell>
          <cell r="C2041">
            <v>7804051912536</v>
          </cell>
          <cell r="D2041" t="str">
            <v>디지털미디어총괄</v>
          </cell>
          <cell r="E2041" t="str">
            <v>디지털프린팅사업부</v>
          </cell>
          <cell r="F2041" t="str">
            <v>선행3그룹 Lab 1(디지털프린팅사업부)</v>
          </cell>
        </row>
        <row r="2042">
          <cell r="A2042" t="str">
            <v>카와다</v>
          </cell>
          <cell r="B2042" t="str">
            <v>E6(수석)</v>
          </cell>
          <cell r="C2042">
            <v>5610025760192</v>
          </cell>
          <cell r="D2042" t="str">
            <v>디지털미디어총괄</v>
          </cell>
          <cell r="E2042" t="str">
            <v>디지털프린팅사업부</v>
          </cell>
          <cell r="F2042" t="str">
            <v>상품화개발그룹(디지털프린팅사업부)</v>
          </cell>
        </row>
        <row r="2043">
          <cell r="A2043" t="str">
            <v>크리쿤</v>
          </cell>
          <cell r="B2043" t="str">
            <v>촉탁(책임)</v>
          </cell>
          <cell r="C2043">
            <v>7502145760197</v>
          </cell>
          <cell r="D2043" t="str">
            <v>디지털미디어총괄</v>
          </cell>
          <cell r="E2043" t="str">
            <v>디지털프린팅사업부</v>
          </cell>
          <cell r="F2043" t="str">
            <v>S/W개발2그룹(디지털프린팅사업부)</v>
          </cell>
        </row>
        <row r="2044">
          <cell r="A2044" t="str">
            <v>타케키다</v>
          </cell>
          <cell r="B2044" t="str">
            <v>고문</v>
          </cell>
          <cell r="C2044">
            <v>4406215100693</v>
          </cell>
          <cell r="D2044" t="str">
            <v>디지털미디어총괄</v>
          </cell>
          <cell r="E2044" t="str">
            <v>디지털프린팅사업부</v>
          </cell>
          <cell r="F2044" t="str">
            <v>디지털프린팅사업부</v>
          </cell>
        </row>
        <row r="2045">
          <cell r="A2045" t="str">
            <v>탁경모</v>
          </cell>
          <cell r="B2045" t="str">
            <v>E5(책임)</v>
          </cell>
          <cell r="C2045">
            <v>7207151273217</v>
          </cell>
          <cell r="D2045" t="str">
            <v>디지털미디어총괄</v>
          </cell>
          <cell r="E2045" t="str">
            <v>디지털프린팅사업부</v>
          </cell>
          <cell r="F2045" t="str">
            <v>선행1그룹 Lab 4(디지털프린팅사업부)</v>
          </cell>
        </row>
        <row r="2046">
          <cell r="A2046" t="str">
            <v>태명호</v>
          </cell>
          <cell r="B2046" t="str">
            <v>T4(대리)</v>
          </cell>
          <cell r="C2046">
            <v>7009271117421</v>
          </cell>
          <cell r="D2046" t="str">
            <v>디지털미디어총괄</v>
          </cell>
          <cell r="E2046" t="str">
            <v>디지털프린팅사업부</v>
          </cell>
          <cell r="F2046" t="str">
            <v>제조그룹(디지털프린팅사업부)</v>
          </cell>
        </row>
        <row r="2047">
          <cell r="A2047" t="str">
            <v>테레코프</v>
          </cell>
          <cell r="B2047" t="str">
            <v>촉탁(책임)</v>
          </cell>
          <cell r="C2047">
            <v>7107185100190</v>
          </cell>
          <cell r="D2047" t="str">
            <v>디지털미디어총괄</v>
          </cell>
          <cell r="E2047" t="str">
            <v>디지털프린팅사업부</v>
          </cell>
          <cell r="F2047" t="str">
            <v>선행2그룹 Lab 2(디지털프린팅사업부)</v>
          </cell>
        </row>
        <row r="2048">
          <cell r="A2048" t="str">
            <v>플라토브</v>
          </cell>
          <cell r="B2048" t="str">
            <v>촉탁(사원)</v>
          </cell>
          <cell r="C2048">
            <v>8304025760595</v>
          </cell>
          <cell r="D2048" t="str">
            <v>디지털미디어총괄</v>
          </cell>
          <cell r="E2048" t="str">
            <v>디지털프린팅사업부</v>
          </cell>
          <cell r="F2048" t="str">
            <v>S/W개발2그룹(디지털프린팅사업부)</v>
          </cell>
        </row>
        <row r="2049">
          <cell r="A2049" t="str">
            <v>피재희</v>
          </cell>
          <cell r="B2049" t="str">
            <v>G4(대리)</v>
          </cell>
          <cell r="C2049">
            <v>7409241388210</v>
          </cell>
          <cell r="D2049" t="str">
            <v>디지털미디어총괄</v>
          </cell>
          <cell r="E2049" t="str">
            <v>디지털프린팅사업부</v>
          </cell>
          <cell r="F2049" t="str">
            <v>서비스기획그룹(디지털프린팅사업부)</v>
          </cell>
        </row>
        <row r="2050">
          <cell r="A2050" t="str">
            <v>하경욱</v>
          </cell>
          <cell r="B2050" t="str">
            <v>E5(책임)</v>
          </cell>
          <cell r="C2050">
            <v>6610061110811</v>
          </cell>
          <cell r="D2050" t="str">
            <v>디지털미디어총괄</v>
          </cell>
          <cell r="E2050" t="str">
            <v>디지털프린팅사업부</v>
          </cell>
          <cell r="F2050" t="str">
            <v>S/W개발2그룹(디지털프린팅사업부)</v>
          </cell>
        </row>
        <row r="2051">
          <cell r="A2051" t="str">
            <v>하광수</v>
          </cell>
          <cell r="B2051" t="str">
            <v>D4(선임)</v>
          </cell>
          <cell r="C2051">
            <v>7702021466411</v>
          </cell>
          <cell r="D2051" t="str">
            <v>디지털미디어총괄</v>
          </cell>
          <cell r="E2051" t="str">
            <v>디지털프린팅사업부</v>
          </cell>
          <cell r="F2051" t="str">
            <v>디자인그룹(디지털프린팅사업부)</v>
          </cell>
        </row>
        <row r="2052">
          <cell r="A2052" t="str">
            <v>하규동</v>
          </cell>
          <cell r="B2052" t="str">
            <v>T7(부장)</v>
          </cell>
          <cell r="C2052">
            <v>6011061684428</v>
          </cell>
          <cell r="D2052" t="str">
            <v>디지털미디어총괄</v>
          </cell>
          <cell r="E2052" t="str">
            <v>디지털프린팅사업부</v>
          </cell>
          <cell r="F2052" t="str">
            <v>제품기술그룹(디지털프린팅사업부)</v>
          </cell>
        </row>
        <row r="2053">
          <cell r="A2053" t="str">
            <v>하동수</v>
          </cell>
          <cell r="B2053" t="str">
            <v>T7(부장)</v>
          </cell>
          <cell r="C2053">
            <v>6503051897322</v>
          </cell>
          <cell r="D2053" t="str">
            <v>디지털미디어총괄</v>
          </cell>
          <cell r="E2053" t="str">
            <v>디지털프린팅사업부</v>
          </cell>
          <cell r="F2053" t="str">
            <v>제품기술그룹(디지털프린팅사업부)</v>
          </cell>
        </row>
        <row r="2054">
          <cell r="A2054" t="str">
            <v>하동우</v>
          </cell>
          <cell r="B2054" t="str">
            <v>E5(책임)</v>
          </cell>
          <cell r="C2054">
            <v>7005061058020</v>
          </cell>
          <cell r="D2054" t="str">
            <v>디지털미디어총괄</v>
          </cell>
          <cell r="E2054" t="str">
            <v>디지털프린팅사업부</v>
          </cell>
          <cell r="F2054" t="str">
            <v>선행3그룹 Lab 1(디지털프린팅사업부)</v>
          </cell>
        </row>
        <row r="2055">
          <cell r="A2055" t="str">
            <v>하민욱</v>
          </cell>
          <cell r="B2055" t="str">
            <v>P3(사원)</v>
          </cell>
          <cell r="C2055">
            <v>7304071899916</v>
          </cell>
          <cell r="D2055" t="str">
            <v>디지털미디어총괄</v>
          </cell>
          <cell r="E2055" t="str">
            <v>디지털프린팅사업부</v>
          </cell>
          <cell r="F2055" t="str">
            <v>LBP제조(디지털프린팅사업부)</v>
          </cell>
        </row>
        <row r="2056">
          <cell r="A2056" t="str">
            <v>하부카</v>
          </cell>
          <cell r="B2056" t="str">
            <v>촉탁(수석)</v>
          </cell>
          <cell r="C2056">
            <v>5902175100799</v>
          </cell>
          <cell r="D2056" t="str">
            <v>디지털미디어총괄</v>
          </cell>
          <cell r="E2056" t="str">
            <v>디지털프린팅사업부</v>
          </cell>
          <cell r="F2056" t="str">
            <v>선행3그룹 Lab 1(디지털프린팅사업부)</v>
          </cell>
        </row>
        <row r="2057">
          <cell r="A2057" t="str">
            <v>하세가와</v>
          </cell>
          <cell r="B2057" t="str">
            <v>E5(책임)</v>
          </cell>
          <cell r="C2057">
            <v>7102275101895</v>
          </cell>
          <cell r="D2057" t="str">
            <v>디지털미디어총괄</v>
          </cell>
          <cell r="E2057" t="str">
            <v>디지털프린팅사업부</v>
          </cell>
          <cell r="F2057" t="str">
            <v>선행1그룹 Lab 4(디지털프린팅사업부)</v>
          </cell>
        </row>
        <row r="2058">
          <cell r="A2058" t="str">
            <v>하세가와</v>
          </cell>
          <cell r="B2058" t="str">
            <v>기술고문</v>
          </cell>
          <cell r="C2058">
            <v>4303095760293</v>
          </cell>
          <cell r="D2058" t="str">
            <v>디지털미디어총괄</v>
          </cell>
          <cell r="E2058" t="str">
            <v>디지털프린팅사업부</v>
          </cell>
          <cell r="F2058" t="str">
            <v>CE그룹(디지털프린팅사업부)</v>
          </cell>
        </row>
        <row r="2059">
          <cell r="A2059" t="str">
            <v>하숙진</v>
          </cell>
          <cell r="B2059" t="str">
            <v>M4(대리)</v>
          </cell>
          <cell r="C2059">
            <v>7606142470810</v>
          </cell>
          <cell r="D2059" t="str">
            <v>디지털미디어총괄</v>
          </cell>
          <cell r="E2059" t="str">
            <v>디지털프린팅사업부</v>
          </cell>
          <cell r="F2059" t="str">
            <v>Printing Supplies팀(디지털프린팅사업부)</v>
          </cell>
        </row>
        <row r="2060">
          <cell r="A2060" t="str">
            <v>하용웅</v>
          </cell>
          <cell r="B2060" t="str">
            <v>E6(수석)</v>
          </cell>
          <cell r="C2060">
            <v>6308271063115</v>
          </cell>
          <cell r="D2060" t="str">
            <v>디지털미디어총괄</v>
          </cell>
          <cell r="E2060" t="str">
            <v>디지털프린팅사업부</v>
          </cell>
          <cell r="F2060" t="str">
            <v>선행3그룹 Lab 1(디지털프린팅사업부)</v>
          </cell>
        </row>
        <row r="2061">
          <cell r="A2061" t="str">
            <v>하우화</v>
          </cell>
          <cell r="B2061" t="str">
            <v>E5(책임)</v>
          </cell>
          <cell r="C2061">
            <v>6909171117221</v>
          </cell>
          <cell r="D2061" t="str">
            <v>디지털미디어총괄</v>
          </cell>
          <cell r="E2061" t="str">
            <v>디지털프린팅사업부</v>
          </cell>
          <cell r="F2061" t="str">
            <v>S/W개발2그룹(디지털프린팅사업부)</v>
          </cell>
        </row>
        <row r="2062">
          <cell r="A2062" t="str">
            <v>하정식</v>
          </cell>
          <cell r="B2062" t="str">
            <v>T1(사원)</v>
          </cell>
          <cell r="C2062">
            <v>8112301814612</v>
          </cell>
          <cell r="D2062" t="str">
            <v>디지털미디어총괄</v>
          </cell>
          <cell r="E2062" t="str">
            <v>디지털프린팅사업부</v>
          </cell>
          <cell r="F2062" t="str">
            <v>제품기술그룹(디지털프린팅사업부)</v>
          </cell>
        </row>
        <row r="2063">
          <cell r="A2063" t="str">
            <v>하휘동</v>
          </cell>
          <cell r="B2063" t="str">
            <v>G3(사원)</v>
          </cell>
          <cell r="C2063">
            <v>8207101898819</v>
          </cell>
          <cell r="D2063" t="str">
            <v>디지털미디어총괄</v>
          </cell>
          <cell r="E2063" t="str">
            <v>디지털프린팅사업부</v>
          </cell>
          <cell r="F2063" t="str">
            <v>연수생(디지털프린팅사업부)</v>
          </cell>
        </row>
        <row r="2064">
          <cell r="A2064" t="str">
            <v>한권희</v>
          </cell>
          <cell r="B2064" t="str">
            <v>G4(대리)</v>
          </cell>
          <cell r="C2064">
            <v>6803231715714</v>
          </cell>
          <cell r="D2064" t="str">
            <v>디지털미디어총괄</v>
          </cell>
          <cell r="E2064" t="str">
            <v>디지털프린팅사업부</v>
          </cell>
          <cell r="F2064" t="str">
            <v>조달구매그룹(디지털프린팅사업부)</v>
          </cell>
        </row>
        <row r="2065">
          <cell r="A2065" t="str">
            <v>한기웅</v>
          </cell>
          <cell r="B2065" t="str">
            <v>T4(대리)</v>
          </cell>
          <cell r="C2065">
            <v>7309171095914</v>
          </cell>
          <cell r="D2065" t="str">
            <v>디지털미디어총괄</v>
          </cell>
          <cell r="E2065" t="str">
            <v>디지털프린팅사업부</v>
          </cell>
          <cell r="F2065" t="str">
            <v>품질운영그룹(디지털프린팅사업부)</v>
          </cell>
        </row>
        <row r="2066">
          <cell r="A2066" t="str">
            <v>한동열</v>
          </cell>
          <cell r="B2066" t="str">
            <v>T3(사원)</v>
          </cell>
          <cell r="C2066">
            <v>7703061624529</v>
          </cell>
          <cell r="D2066" t="str">
            <v>디지털미디어총괄</v>
          </cell>
          <cell r="E2066" t="str">
            <v>디지털프린팅사업부</v>
          </cell>
          <cell r="F2066" t="str">
            <v>품질보증그룹(디지털프린팅사업부)</v>
          </cell>
        </row>
        <row r="2067">
          <cell r="A2067" t="str">
            <v>한동협</v>
          </cell>
          <cell r="B2067" t="str">
            <v>E5(책임)</v>
          </cell>
          <cell r="C2067">
            <v>7301241093124</v>
          </cell>
          <cell r="D2067" t="str">
            <v>디지털미디어총괄</v>
          </cell>
          <cell r="E2067" t="str">
            <v>디지털프린팅사업부</v>
          </cell>
          <cell r="F2067" t="str">
            <v>연수생(디지털프린팅사업부)</v>
          </cell>
        </row>
        <row r="2068">
          <cell r="A2068" t="str">
            <v>한동훈</v>
          </cell>
          <cell r="B2068" t="str">
            <v>E4(선임)</v>
          </cell>
          <cell r="C2068">
            <v>7603251025411</v>
          </cell>
          <cell r="D2068" t="str">
            <v>디지털미디어총괄</v>
          </cell>
          <cell r="E2068" t="str">
            <v>디지털프린팅사업부</v>
          </cell>
          <cell r="F2068" t="str">
            <v>상품화개발그룹(디지털프린팅사업부)</v>
          </cell>
        </row>
        <row r="2069">
          <cell r="A2069" t="str">
            <v>한동훈</v>
          </cell>
          <cell r="B2069" t="str">
            <v>E4(선임)</v>
          </cell>
          <cell r="C2069">
            <v>7508201770218</v>
          </cell>
          <cell r="D2069" t="str">
            <v>디지털미디어총괄</v>
          </cell>
          <cell r="E2069" t="str">
            <v>디지털프린팅사업부</v>
          </cell>
          <cell r="F2069" t="str">
            <v>선행1그룹 Lab 5(디지털프린팅사업부)</v>
          </cell>
        </row>
        <row r="2070">
          <cell r="A2070" t="str">
            <v>한만희</v>
          </cell>
          <cell r="B2070" t="str">
            <v>E1(사원)</v>
          </cell>
          <cell r="C2070">
            <v>8407161455514</v>
          </cell>
          <cell r="D2070" t="str">
            <v>디지털미디어총괄</v>
          </cell>
          <cell r="E2070" t="str">
            <v>디지털프린팅사업부</v>
          </cell>
          <cell r="F2070" t="str">
            <v>EP개발그룹(디지털프린팅사업부)</v>
          </cell>
        </row>
        <row r="2071">
          <cell r="A2071" t="str">
            <v>한미경</v>
          </cell>
          <cell r="B2071" t="str">
            <v>E3(사원)</v>
          </cell>
          <cell r="C2071">
            <v>8104232803215</v>
          </cell>
          <cell r="D2071" t="str">
            <v>디지털미디어총괄</v>
          </cell>
          <cell r="E2071" t="str">
            <v>디지털프린팅사업부</v>
          </cell>
          <cell r="F2071" t="str">
            <v>S/W개발2그룹(디지털프린팅사업부)</v>
          </cell>
        </row>
        <row r="2072">
          <cell r="A2072" t="str">
            <v>한민수</v>
          </cell>
          <cell r="B2072" t="str">
            <v>E3(사원)</v>
          </cell>
          <cell r="C2072">
            <v>7705031249615</v>
          </cell>
          <cell r="D2072" t="str">
            <v>디지털미디어총괄</v>
          </cell>
          <cell r="E2072" t="str">
            <v>디지털프린팅사업부</v>
          </cell>
          <cell r="F2072" t="str">
            <v>EP개발그룹(디지털프린팅사업부)</v>
          </cell>
        </row>
        <row r="2073">
          <cell r="A2073" t="str">
            <v>한병준</v>
          </cell>
          <cell r="B2073" t="str">
            <v>E3(사원)</v>
          </cell>
          <cell r="C2073">
            <v>7705311470614</v>
          </cell>
          <cell r="D2073" t="str">
            <v>디지털미디어총괄</v>
          </cell>
          <cell r="E2073" t="str">
            <v>디지털프린팅사업부</v>
          </cell>
          <cell r="F2073" t="str">
            <v>CE그룹(디지털프린팅사업부)</v>
          </cell>
        </row>
        <row r="2074">
          <cell r="A2074" t="str">
            <v>한석균</v>
          </cell>
          <cell r="B2074" t="str">
            <v>E6(수석)</v>
          </cell>
          <cell r="C2074">
            <v>6109061053115</v>
          </cell>
          <cell r="D2074" t="str">
            <v>디지털미디어총괄</v>
          </cell>
          <cell r="E2074" t="str">
            <v>디지털프린팅사업부</v>
          </cell>
          <cell r="F2074" t="str">
            <v>상품화개발그룹(디지털프린팅사업부)</v>
          </cell>
        </row>
        <row r="2075">
          <cell r="A2075" t="str">
            <v>한석인</v>
          </cell>
          <cell r="B2075" t="str">
            <v>G5(과장)</v>
          </cell>
          <cell r="C2075">
            <v>6702181661918</v>
          </cell>
          <cell r="D2075" t="str">
            <v>디지털미디어총괄</v>
          </cell>
          <cell r="E2075" t="str">
            <v>디지털프린팅사업부</v>
          </cell>
          <cell r="F2075" t="str">
            <v>서비스기획그룹(디지털프린팅사업부)</v>
          </cell>
        </row>
        <row r="2076">
          <cell r="A2076" t="str">
            <v>한성규</v>
          </cell>
          <cell r="B2076" t="str">
            <v>T3(사원)</v>
          </cell>
          <cell r="C2076">
            <v>7708281823610</v>
          </cell>
          <cell r="D2076" t="str">
            <v>디지털미디어총괄</v>
          </cell>
          <cell r="E2076" t="str">
            <v>디지털프린팅사업부</v>
          </cell>
          <cell r="F2076" t="str">
            <v>제품기술그룹(디지털프린팅사업부)</v>
          </cell>
        </row>
        <row r="2077">
          <cell r="A2077" t="str">
            <v>한승학</v>
          </cell>
          <cell r="B2077" t="str">
            <v>E3(사원)</v>
          </cell>
          <cell r="C2077">
            <v>7904261019637</v>
          </cell>
          <cell r="D2077" t="str">
            <v>디지털미디어총괄</v>
          </cell>
          <cell r="E2077" t="str">
            <v>디지털프린팅사업부</v>
          </cell>
          <cell r="F2077" t="str">
            <v>상품화개발그룹(디지털프린팅사업부)</v>
          </cell>
        </row>
        <row r="2078">
          <cell r="A2078" t="str">
            <v>한승훈</v>
          </cell>
          <cell r="B2078" t="str">
            <v>G3(사원)</v>
          </cell>
          <cell r="C2078">
            <v>7810171182418</v>
          </cell>
          <cell r="D2078" t="str">
            <v>디지털미디어총괄</v>
          </cell>
          <cell r="E2078" t="str">
            <v>디지털프린팅사업부</v>
          </cell>
          <cell r="F2078" t="str">
            <v>인사그룹(디지털프린팅사업부)</v>
          </cell>
        </row>
        <row r="2079">
          <cell r="A2079" t="str">
            <v>한영수</v>
          </cell>
          <cell r="B2079" t="str">
            <v>E5(책임)</v>
          </cell>
          <cell r="C2079">
            <v>7004281799819</v>
          </cell>
          <cell r="D2079" t="str">
            <v>디지털미디어총괄</v>
          </cell>
          <cell r="E2079" t="str">
            <v>디지털프린팅사업부</v>
          </cell>
          <cell r="F2079" t="str">
            <v>S/W개발1그룹(디지털프린팅사업부)</v>
          </cell>
        </row>
        <row r="2080">
          <cell r="A2080" t="str">
            <v>한웅기</v>
          </cell>
          <cell r="B2080" t="str">
            <v>G2(사원)</v>
          </cell>
          <cell r="C2080">
            <v>7611171543111</v>
          </cell>
          <cell r="D2080" t="str">
            <v>디지털미디어총괄</v>
          </cell>
          <cell r="E2080" t="str">
            <v>디지털프린팅사업부</v>
          </cell>
          <cell r="F2080" t="str">
            <v>구매기획그룹(디지털프린팅사업부)</v>
          </cell>
        </row>
        <row r="2081">
          <cell r="A2081" t="str">
            <v>한유라</v>
          </cell>
          <cell r="B2081" t="str">
            <v>P1(사원)</v>
          </cell>
          <cell r="C2081">
            <v>8412082634818</v>
          </cell>
          <cell r="D2081" t="str">
            <v>디지털미디어총괄</v>
          </cell>
          <cell r="E2081" t="str">
            <v>디지털프린팅사업부</v>
          </cell>
          <cell r="F2081" t="str">
            <v>LBP제조(디지털프린팅사업부)</v>
          </cell>
        </row>
        <row r="2082">
          <cell r="A2082" t="str">
            <v>한유림</v>
          </cell>
          <cell r="B2082" t="str">
            <v>E4(선임)</v>
          </cell>
          <cell r="C2082">
            <v>8101122120714</v>
          </cell>
          <cell r="D2082" t="str">
            <v>디지털미디어총괄</v>
          </cell>
          <cell r="E2082" t="str">
            <v>디지털프린팅사업부</v>
          </cell>
          <cell r="F2082" t="str">
            <v>S/W개발1그룹(디지털프린팅사업부)</v>
          </cell>
        </row>
        <row r="2083">
          <cell r="A2083" t="str">
            <v>한윤화</v>
          </cell>
          <cell r="B2083" t="str">
            <v>T3(사원)</v>
          </cell>
          <cell r="C2083">
            <v>8410152788027</v>
          </cell>
          <cell r="D2083" t="str">
            <v>디지털미디어총괄</v>
          </cell>
          <cell r="E2083" t="str">
            <v>디지털프린팅사업부</v>
          </cell>
          <cell r="F2083" t="str">
            <v>제품기술그룹(디지털프린팅사업부)</v>
          </cell>
        </row>
        <row r="2084">
          <cell r="A2084" t="str">
            <v>한은봉</v>
          </cell>
          <cell r="B2084" t="str">
            <v>E5(책임)</v>
          </cell>
          <cell r="C2084">
            <v>6602101093910</v>
          </cell>
          <cell r="D2084" t="str">
            <v>디지털미디어총괄</v>
          </cell>
          <cell r="E2084" t="str">
            <v>디지털프린팅사업부</v>
          </cell>
          <cell r="F2084" t="str">
            <v>선행3그룹 Lab 1(디지털프린팅사업부)</v>
          </cell>
        </row>
        <row r="2085">
          <cell r="A2085" t="str">
            <v>한재희</v>
          </cell>
          <cell r="B2085" t="str">
            <v>E4(선임)</v>
          </cell>
          <cell r="C2085">
            <v>7509241162619</v>
          </cell>
          <cell r="D2085" t="str">
            <v>디지털미디어총괄</v>
          </cell>
          <cell r="E2085" t="str">
            <v>디지털프린팅사업부</v>
          </cell>
          <cell r="F2085" t="str">
            <v>상품화개발그룹(디지털프린팅사업부)</v>
          </cell>
        </row>
        <row r="2086">
          <cell r="A2086" t="str">
            <v>한정수</v>
          </cell>
          <cell r="B2086" t="str">
            <v>E5(책임)</v>
          </cell>
          <cell r="C2086">
            <v>6907061058327</v>
          </cell>
          <cell r="D2086" t="str">
            <v>디지털미디어총괄</v>
          </cell>
          <cell r="E2086" t="str">
            <v>디지털프린팅사업부</v>
          </cell>
          <cell r="F2086" t="str">
            <v>S/W개발2그룹(디지털프린팅사업부)</v>
          </cell>
        </row>
        <row r="2087">
          <cell r="A2087" t="str">
            <v>한정수</v>
          </cell>
          <cell r="B2087" t="str">
            <v>T4(대리)</v>
          </cell>
          <cell r="C2087">
            <v>7602281119927</v>
          </cell>
          <cell r="D2087" t="str">
            <v>디지털미디어총괄</v>
          </cell>
          <cell r="E2087" t="str">
            <v>디지털프린팅사업부</v>
          </cell>
          <cell r="F2087" t="str">
            <v>제품기술그룹(디지털프린팅사업부)</v>
          </cell>
        </row>
        <row r="2088">
          <cell r="A2088" t="str">
            <v>한정아</v>
          </cell>
          <cell r="B2088" t="str">
            <v>E4(선임)</v>
          </cell>
          <cell r="C2088">
            <v>8012162235426</v>
          </cell>
          <cell r="D2088" t="str">
            <v>디지털미디어총괄</v>
          </cell>
          <cell r="E2088" t="str">
            <v>디지털프린팅사업부</v>
          </cell>
          <cell r="F2088" t="str">
            <v>개발운영그룹(디지털프린팅사업부)</v>
          </cell>
        </row>
        <row r="2089">
          <cell r="A2089" t="str">
            <v>한정욱</v>
          </cell>
          <cell r="B2089" t="str">
            <v>E4(선임)</v>
          </cell>
          <cell r="C2089">
            <v>6901221229458</v>
          </cell>
          <cell r="D2089" t="str">
            <v>디지털미디어총괄</v>
          </cell>
          <cell r="E2089" t="str">
            <v>디지털프린팅사업부</v>
          </cell>
          <cell r="F2089" t="str">
            <v>선행3그룹 Lab 1(디지털프린팅사업부)</v>
          </cell>
        </row>
        <row r="2090">
          <cell r="A2090" t="str">
            <v>한주희</v>
          </cell>
          <cell r="B2090" t="str">
            <v>E4(선임)</v>
          </cell>
          <cell r="C2090">
            <v>7604171464412</v>
          </cell>
          <cell r="D2090" t="str">
            <v>디지털미디어총괄</v>
          </cell>
          <cell r="E2090" t="str">
            <v>디지털프린팅사업부</v>
          </cell>
          <cell r="F2090" t="str">
            <v>CE그룹(디지털프린팅사업부)</v>
          </cell>
        </row>
        <row r="2091">
          <cell r="A2091" t="str">
            <v>한지민</v>
          </cell>
          <cell r="B2091" t="str">
            <v>E3(사원)</v>
          </cell>
          <cell r="C2091">
            <v>7905092829918</v>
          </cell>
          <cell r="D2091" t="str">
            <v>디지털미디어총괄</v>
          </cell>
          <cell r="E2091" t="str">
            <v>디지털프린팅사업부</v>
          </cell>
          <cell r="F2091" t="str">
            <v>선행1그룹 Lab 3(디지털프린팅사업부)</v>
          </cell>
        </row>
        <row r="2092">
          <cell r="A2092" t="str">
            <v>한지연</v>
          </cell>
          <cell r="B2092" t="str">
            <v>G3(사원)</v>
          </cell>
          <cell r="C2092">
            <v>8601012123010</v>
          </cell>
          <cell r="D2092" t="str">
            <v>디지털미디어총괄</v>
          </cell>
          <cell r="E2092" t="str">
            <v>디지털프린팅사업부</v>
          </cell>
          <cell r="F2092" t="str">
            <v>연수생(디지털프린팅사업부)</v>
          </cell>
        </row>
        <row r="2093">
          <cell r="A2093" t="str">
            <v>한창민</v>
          </cell>
          <cell r="B2093" t="str">
            <v>E4(선임)</v>
          </cell>
          <cell r="C2093">
            <v>7501271177418</v>
          </cell>
          <cell r="D2093" t="str">
            <v>디지털미디어총괄</v>
          </cell>
          <cell r="E2093" t="str">
            <v>디지털프린팅사업부</v>
          </cell>
          <cell r="F2093" t="str">
            <v>S/W개발2그룹(디지털프린팅사업부)</v>
          </cell>
        </row>
        <row r="2094">
          <cell r="A2094" t="str">
            <v>한철영</v>
          </cell>
          <cell r="B2094" t="str">
            <v>E6(수석)</v>
          </cell>
          <cell r="C2094">
            <v>5807051918412</v>
          </cell>
          <cell r="D2094" t="str">
            <v>디지털미디어총괄</v>
          </cell>
          <cell r="E2094" t="str">
            <v>디지털프린팅사업부</v>
          </cell>
          <cell r="F2094" t="str">
            <v>CE그룹(디지털프린팅사업부)</v>
          </cell>
        </row>
        <row r="2095">
          <cell r="A2095" t="str">
            <v>한철우</v>
          </cell>
          <cell r="B2095" t="str">
            <v>T3(사원)</v>
          </cell>
          <cell r="C2095">
            <v>8010051350111</v>
          </cell>
          <cell r="D2095" t="str">
            <v>디지털미디어총괄</v>
          </cell>
          <cell r="E2095" t="str">
            <v>디지털프린팅사업부</v>
          </cell>
          <cell r="F2095" t="str">
            <v>품질보증그룹(디지털프린팅사업부)</v>
          </cell>
        </row>
        <row r="2096">
          <cell r="A2096" t="str">
            <v>한춘구</v>
          </cell>
          <cell r="B2096" t="str">
            <v>E5(책임)</v>
          </cell>
          <cell r="C2096">
            <v>7102271397115</v>
          </cell>
          <cell r="D2096" t="str">
            <v>디지털미디어총괄</v>
          </cell>
          <cell r="E2096" t="str">
            <v>디지털프린팅사업부</v>
          </cell>
          <cell r="F2096" t="str">
            <v>선행3그룹 Lab 1(디지털프린팅사업부)</v>
          </cell>
        </row>
        <row r="2097">
          <cell r="A2097" t="str">
            <v>한현진</v>
          </cell>
          <cell r="B2097" t="str">
            <v>E3(사원)</v>
          </cell>
          <cell r="C2097">
            <v>8110302566817</v>
          </cell>
          <cell r="D2097" t="str">
            <v>디지털미디어총괄</v>
          </cell>
          <cell r="E2097" t="str">
            <v>디지털프린팅사업부</v>
          </cell>
          <cell r="F2097" t="str">
            <v>선행1그룹 Lab 2(디지털프린팅사업부)</v>
          </cell>
        </row>
        <row r="2098">
          <cell r="A2098" t="str">
            <v>한혜정</v>
          </cell>
          <cell r="B2098" t="str">
            <v>P1(사원)</v>
          </cell>
          <cell r="C2098">
            <v>8112132114711</v>
          </cell>
          <cell r="D2098" t="str">
            <v>디지털미디어총괄</v>
          </cell>
          <cell r="E2098" t="str">
            <v>디지털프린팅사업부</v>
          </cell>
          <cell r="F2098" t="str">
            <v>LBP제조(디지털프린팅사업부)</v>
          </cell>
        </row>
        <row r="2099">
          <cell r="A2099" t="str">
            <v>한호성</v>
          </cell>
          <cell r="B2099" t="str">
            <v>E5(책임)</v>
          </cell>
          <cell r="C2099">
            <v>7106291052723</v>
          </cell>
          <cell r="D2099" t="str">
            <v>디지털미디어총괄</v>
          </cell>
          <cell r="E2099" t="str">
            <v>디지털프린팅사업부</v>
          </cell>
          <cell r="F2099" t="str">
            <v>연수생(디지털프린팅사업부)</v>
          </cell>
        </row>
        <row r="2100">
          <cell r="A2100" t="str">
            <v>함상만</v>
          </cell>
          <cell r="B2100" t="str">
            <v>T6(차장)</v>
          </cell>
          <cell r="C2100">
            <v>6503151279623</v>
          </cell>
          <cell r="D2100" t="str">
            <v>디지털미디어총괄</v>
          </cell>
          <cell r="E2100" t="str">
            <v>디지털프린팅사업부</v>
          </cell>
          <cell r="F2100" t="str">
            <v>품질보증그룹(디지털프린팅사업부)</v>
          </cell>
        </row>
        <row r="2101">
          <cell r="A2101" t="str">
            <v>함영일</v>
          </cell>
          <cell r="B2101" t="str">
            <v>M7(부장)</v>
          </cell>
          <cell r="C2101">
            <v>6207281005928</v>
          </cell>
          <cell r="D2101" t="str">
            <v>디지털미디어총괄</v>
          </cell>
          <cell r="E2101" t="str">
            <v>디지털프린팅사업부</v>
          </cell>
          <cell r="F2101" t="str">
            <v>Printing Supplies팀(디지털프린팅사업부)</v>
          </cell>
        </row>
        <row r="2102">
          <cell r="A2102" t="str">
            <v>함인</v>
          </cell>
          <cell r="B2102" t="str">
            <v>E3(사원)</v>
          </cell>
          <cell r="C2102">
            <v>8110151850518</v>
          </cell>
          <cell r="D2102" t="str">
            <v>디지털미디어총괄</v>
          </cell>
          <cell r="E2102" t="str">
            <v>디지털프린팅사업부</v>
          </cell>
          <cell r="F2102" t="str">
            <v>S/W개발2그룹(디지털프린팅사업부)</v>
          </cell>
        </row>
        <row r="2103">
          <cell r="A2103" t="str">
            <v>함인규</v>
          </cell>
          <cell r="B2103" t="str">
            <v>P4(대리)</v>
          </cell>
          <cell r="C2103">
            <v>7212121458336</v>
          </cell>
          <cell r="D2103" t="str">
            <v>디지털미디어총괄</v>
          </cell>
          <cell r="E2103" t="str">
            <v>디지털프린팅사업부</v>
          </cell>
          <cell r="F2103" t="str">
            <v>LBP제조(디지털프린팅사업부)</v>
          </cell>
        </row>
        <row r="2104">
          <cell r="A2104" t="str">
            <v>함장범</v>
          </cell>
          <cell r="B2104" t="str">
            <v>G5(과장)</v>
          </cell>
          <cell r="C2104">
            <v>6104151472024</v>
          </cell>
          <cell r="D2104" t="str">
            <v>디지털미디어총괄</v>
          </cell>
          <cell r="E2104" t="str">
            <v>디지털프린팅사업부</v>
          </cell>
          <cell r="F2104" t="str">
            <v>조달구매그룹(디지털프린팅사업부)</v>
          </cell>
        </row>
        <row r="2105">
          <cell r="A2105" t="str">
            <v>함철</v>
          </cell>
          <cell r="B2105" t="str">
            <v>E5(책임)</v>
          </cell>
          <cell r="C2105">
            <v>7207241056920</v>
          </cell>
          <cell r="D2105" t="str">
            <v>디지털미디어총괄</v>
          </cell>
          <cell r="E2105" t="str">
            <v>디지털프린팅사업부</v>
          </cell>
          <cell r="F2105" t="str">
            <v>선행3그룹 Lab 1(디지털프린팅사업부)</v>
          </cell>
        </row>
        <row r="2106">
          <cell r="A2106" t="str">
            <v>허건</v>
          </cell>
          <cell r="B2106" t="str">
            <v>E3(사원)</v>
          </cell>
          <cell r="C2106">
            <v>7912231663325</v>
          </cell>
          <cell r="D2106" t="str">
            <v>디지털미디어총괄</v>
          </cell>
          <cell r="E2106" t="str">
            <v>디지털프린팅사업부</v>
          </cell>
          <cell r="F2106" t="str">
            <v>선행3그룹 Lab 1(디지털프린팅사업부)</v>
          </cell>
        </row>
        <row r="2107">
          <cell r="A2107" t="str">
            <v>허경란</v>
          </cell>
          <cell r="B2107" t="str">
            <v>E4(선임)</v>
          </cell>
          <cell r="C2107">
            <v>7805132575722</v>
          </cell>
          <cell r="D2107" t="str">
            <v>디지털미디어총괄</v>
          </cell>
          <cell r="E2107" t="str">
            <v>디지털프린팅사업부</v>
          </cell>
          <cell r="F2107" t="str">
            <v>선행2그룹 Lab 1(디지털프린팅사업부)</v>
          </cell>
        </row>
        <row r="2108">
          <cell r="A2108" t="str">
            <v>허길재</v>
          </cell>
          <cell r="B2108" t="str">
            <v>E5(책임)</v>
          </cell>
          <cell r="C2108">
            <v>6108151458211</v>
          </cell>
          <cell r="D2108" t="str">
            <v>디지털미디어총괄</v>
          </cell>
          <cell r="E2108" t="str">
            <v>디지털프린팅사업부</v>
          </cell>
          <cell r="F2108" t="str">
            <v>상품화개발그룹(디지털프린팅사업부)</v>
          </cell>
        </row>
        <row r="2109">
          <cell r="A2109" t="str">
            <v>허남</v>
          </cell>
          <cell r="B2109" t="str">
            <v>E5(책임)</v>
          </cell>
          <cell r="C2109">
            <v>7308301820817</v>
          </cell>
          <cell r="D2109" t="str">
            <v>디지털미디어총괄</v>
          </cell>
          <cell r="E2109" t="str">
            <v>디지털프린팅사업부</v>
          </cell>
          <cell r="F2109" t="str">
            <v>S/W개발1그룹(디지털프린팅사업부)</v>
          </cell>
        </row>
        <row r="2110">
          <cell r="A2110" t="str">
            <v>허성철</v>
          </cell>
          <cell r="B2110" t="str">
            <v>M5(과장)</v>
          </cell>
          <cell r="C2110">
            <v>7109081904022</v>
          </cell>
          <cell r="D2110" t="str">
            <v>디지털미디어총괄</v>
          </cell>
          <cell r="E2110" t="str">
            <v>디지털프린팅사업부</v>
          </cell>
          <cell r="F2110" t="str">
            <v>B2B마케팅그룹(디지털프린팅사업부)</v>
          </cell>
        </row>
        <row r="2111">
          <cell r="A2111" t="str">
            <v>허승호</v>
          </cell>
          <cell r="B2111" t="str">
            <v>E4(선임)</v>
          </cell>
          <cell r="C2111">
            <v>7705051031911</v>
          </cell>
          <cell r="D2111" t="str">
            <v>디지털미디어총괄</v>
          </cell>
          <cell r="E2111" t="str">
            <v>디지털프린팅사업부</v>
          </cell>
          <cell r="F2111" t="str">
            <v>S/W개발1그룹(디지털프린팅사업부)</v>
          </cell>
        </row>
        <row r="2112">
          <cell r="A2112" t="str">
            <v>허영희</v>
          </cell>
          <cell r="B2112" t="str">
            <v>E3(사원)</v>
          </cell>
          <cell r="C2112">
            <v>8108312852411</v>
          </cell>
          <cell r="D2112" t="str">
            <v>디지털미디어총괄</v>
          </cell>
          <cell r="E2112" t="str">
            <v>디지털프린팅사업부</v>
          </cell>
          <cell r="F2112" t="str">
            <v>S/W개발2그룹(디지털프린팅사업부)</v>
          </cell>
        </row>
        <row r="2113">
          <cell r="A2113" t="str">
            <v>허장원</v>
          </cell>
          <cell r="B2113" t="str">
            <v>E3(사원)</v>
          </cell>
          <cell r="C2113">
            <v>8007191860911</v>
          </cell>
          <cell r="D2113" t="str">
            <v>디지털미디어총괄</v>
          </cell>
          <cell r="E2113" t="str">
            <v>디지털프린팅사업부</v>
          </cell>
          <cell r="F2113" t="str">
            <v>상품화개발그룹(디지털프린팅사업부)</v>
          </cell>
        </row>
        <row r="2114">
          <cell r="A2114" t="str">
            <v>허정대</v>
          </cell>
          <cell r="B2114" t="str">
            <v>E3(사원)</v>
          </cell>
          <cell r="C2114">
            <v>7804051454812</v>
          </cell>
          <cell r="D2114" t="str">
            <v>디지털미디어총괄</v>
          </cell>
          <cell r="E2114" t="str">
            <v>디지털프린팅사업부</v>
          </cell>
          <cell r="F2114" t="str">
            <v>선행3그룹 Lab 1(디지털프린팅사업부)</v>
          </cell>
        </row>
        <row r="2115">
          <cell r="A2115" t="str">
            <v>허종명</v>
          </cell>
          <cell r="B2115" t="str">
            <v>E5(책임)</v>
          </cell>
          <cell r="C2115">
            <v>7203111914810</v>
          </cell>
          <cell r="D2115" t="str">
            <v>디지털미디어총괄</v>
          </cell>
          <cell r="E2115" t="str">
            <v>디지털프린팅사업부</v>
          </cell>
          <cell r="F2115" t="str">
            <v>선행2그룹 Lab 3(디지털프린팅사업부)</v>
          </cell>
        </row>
        <row r="2116">
          <cell r="A2116" t="str">
            <v>허주영</v>
          </cell>
          <cell r="B2116" t="str">
            <v>P2(사원)</v>
          </cell>
          <cell r="C2116">
            <v>7707072120027</v>
          </cell>
          <cell r="D2116" t="str">
            <v>디지털미디어총괄</v>
          </cell>
          <cell r="E2116" t="str">
            <v>디지털프린팅사업부</v>
          </cell>
          <cell r="F2116" t="str">
            <v>LBP제조(디지털프린팅사업부)</v>
          </cell>
        </row>
        <row r="2117">
          <cell r="A2117" t="str">
            <v>허진회</v>
          </cell>
          <cell r="B2117" t="str">
            <v>T6(차장)</v>
          </cell>
          <cell r="C2117">
            <v>6506261626511</v>
          </cell>
          <cell r="D2117" t="str">
            <v>디지털미디어총괄</v>
          </cell>
          <cell r="E2117" t="str">
            <v>디지털프린팅사업부</v>
          </cell>
          <cell r="F2117" t="str">
            <v>SSDP(디지털프린팅사업부)</v>
          </cell>
        </row>
        <row r="2118">
          <cell r="A2118" t="str">
            <v>허태복</v>
          </cell>
          <cell r="B2118" t="str">
            <v>E4(선임)</v>
          </cell>
          <cell r="C2118">
            <v>7502171809034</v>
          </cell>
          <cell r="D2118" t="str">
            <v>디지털미디어총괄</v>
          </cell>
          <cell r="E2118" t="str">
            <v>디지털프린팅사업부</v>
          </cell>
          <cell r="F2118" t="str">
            <v>CE그룹(디지털프린팅사업부)</v>
          </cell>
        </row>
        <row r="2119">
          <cell r="A2119" t="str">
            <v>현상엽</v>
          </cell>
          <cell r="B2119" t="str">
            <v>E5(책임)</v>
          </cell>
          <cell r="C2119">
            <v>7201201058313</v>
          </cell>
          <cell r="D2119" t="str">
            <v>디지털미디어총괄</v>
          </cell>
          <cell r="E2119" t="str">
            <v>디지털프린팅사업부</v>
          </cell>
          <cell r="F2119" t="str">
            <v>상품화개발그룹(디지털프린팅사업부)</v>
          </cell>
        </row>
        <row r="2120">
          <cell r="A2120" t="str">
            <v>현승태</v>
          </cell>
          <cell r="B2120" t="str">
            <v>연구임원(상무)</v>
          </cell>
          <cell r="C2120">
            <v>5606305760173</v>
          </cell>
          <cell r="D2120" t="str">
            <v>디지털미디어총괄</v>
          </cell>
          <cell r="E2120" t="str">
            <v>디지털프린팅사업부</v>
          </cell>
          <cell r="F2120" t="str">
            <v>S/W개발1그룹(디지털프린팅사업부)</v>
          </cell>
        </row>
        <row r="2121">
          <cell r="A2121" t="str">
            <v>현은남</v>
          </cell>
          <cell r="B2121" t="str">
            <v>E5(책임)</v>
          </cell>
          <cell r="C2121">
            <v>7211201953939</v>
          </cell>
          <cell r="D2121" t="str">
            <v>디지털미디어총괄</v>
          </cell>
          <cell r="E2121" t="str">
            <v>디지털프린팅사업부</v>
          </cell>
          <cell r="F2121" t="str">
            <v>CE그룹(디지털프린팅사업부)</v>
          </cell>
        </row>
        <row r="2122">
          <cell r="A2122" t="str">
            <v>현호일</v>
          </cell>
          <cell r="B2122" t="str">
            <v>E5(책임)</v>
          </cell>
          <cell r="C2122">
            <v>6407251121921</v>
          </cell>
          <cell r="D2122" t="str">
            <v>디지털미디어총괄</v>
          </cell>
          <cell r="E2122" t="str">
            <v>디지털프린팅사업부</v>
          </cell>
          <cell r="F2122" t="str">
            <v>상품화개발그룹(디지털프린팅사업부)</v>
          </cell>
        </row>
        <row r="2123">
          <cell r="A2123" t="str">
            <v>호현석</v>
          </cell>
          <cell r="B2123" t="str">
            <v>T4(대리)</v>
          </cell>
          <cell r="C2123">
            <v>7612241406417</v>
          </cell>
          <cell r="D2123" t="str">
            <v>디지털미디어총괄</v>
          </cell>
          <cell r="E2123" t="str">
            <v>디지털프린팅사업부</v>
          </cell>
          <cell r="F2123" t="str">
            <v>품질운영그룹(디지털프린팅사업부)</v>
          </cell>
        </row>
        <row r="2124">
          <cell r="A2124" t="str">
            <v>홍동규</v>
          </cell>
          <cell r="B2124" t="str">
            <v>G4(대리)</v>
          </cell>
          <cell r="C2124">
            <v>7906302029626</v>
          </cell>
          <cell r="D2124" t="str">
            <v>디지털미디어총괄</v>
          </cell>
          <cell r="E2124" t="str">
            <v>디지털프린팅사업부</v>
          </cell>
          <cell r="F2124" t="str">
            <v>구매기획그룹(디지털프린팅사업부)</v>
          </cell>
        </row>
        <row r="2125">
          <cell r="A2125" t="str">
            <v>홍석원</v>
          </cell>
          <cell r="B2125" t="str">
            <v>T7(부장)</v>
          </cell>
          <cell r="C2125">
            <v>6001291683013</v>
          </cell>
          <cell r="D2125" t="str">
            <v>디지털미디어총괄</v>
          </cell>
          <cell r="E2125" t="str">
            <v>디지털프린팅사업부</v>
          </cell>
          <cell r="F2125" t="str">
            <v>제품기술그룹(디지털프린팅사업부)</v>
          </cell>
        </row>
        <row r="2126">
          <cell r="A2126" t="str">
            <v>홍숙자</v>
          </cell>
          <cell r="B2126" t="str">
            <v>P3(사원)</v>
          </cell>
          <cell r="C2126">
            <v>7501032663515</v>
          </cell>
          <cell r="D2126" t="str">
            <v>디지털미디어총괄</v>
          </cell>
          <cell r="E2126" t="str">
            <v>디지털프린팅사업부</v>
          </cell>
          <cell r="F2126" t="str">
            <v>LBP제조(디지털프린팅사업부)</v>
          </cell>
        </row>
        <row r="2127">
          <cell r="A2127" t="str">
            <v>홍승욱</v>
          </cell>
          <cell r="B2127" t="str">
            <v>E5(책임)</v>
          </cell>
          <cell r="C2127">
            <v>6905231030634</v>
          </cell>
          <cell r="D2127" t="str">
            <v>디지털미디어총괄</v>
          </cell>
          <cell r="E2127" t="str">
            <v>디지털프린팅사업부</v>
          </cell>
          <cell r="F2127" t="str">
            <v>S/W개발2그룹(디지털프린팅사업부)</v>
          </cell>
        </row>
        <row r="2128">
          <cell r="A2128" t="str">
            <v>홍영주</v>
          </cell>
          <cell r="B2128" t="str">
            <v>E4(선임)</v>
          </cell>
          <cell r="C2128">
            <v>7708201683915</v>
          </cell>
          <cell r="D2128" t="str">
            <v>디지털미디어총괄</v>
          </cell>
          <cell r="E2128" t="str">
            <v>디지털프린팅사업부</v>
          </cell>
          <cell r="F2128" t="str">
            <v>선행2그룹 Lab 1(디지털프린팅사업부)</v>
          </cell>
        </row>
        <row r="2129">
          <cell r="A2129" t="str">
            <v>홍윤기</v>
          </cell>
          <cell r="B2129" t="str">
            <v>D6(수석)</v>
          </cell>
          <cell r="C2129">
            <v>6106121829112</v>
          </cell>
          <cell r="D2129" t="str">
            <v>디지털미디어총괄</v>
          </cell>
          <cell r="E2129" t="str">
            <v>디지털프린팅사업부</v>
          </cell>
          <cell r="F2129" t="str">
            <v>디자인그룹(디지털프린팅사업부)</v>
          </cell>
        </row>
        <row r="2130">
          <cell r="A2130" t="str">
            <v>홍은주</v>
          </cell>
          <cell r="B2130" t="str">
            <v>E4(선임)</v>
          </cell>
          <cell r="C2130">
            <v>7701242019130</v>
          </cell>
          <cell r="D2130" t="str">
            <v>디지털미디어총괄</v>
          </cell>
          <cell r="E2130" t="str">
            <v>디지털프린팅사업부</v>
          </cell>
          <cell r="F2130" t="str">
            <v>선행2그룹 Lab 1(디지털프린팅사업부)</v>
          </cell>
        </row>
        <row r="2131">
          <cell r="A2131" t="str">
            <v>홍재정</v>
          </cell>
          <cell r="B2131" t="str">
            <v>P1(사원)</v>
          </cell>
          <cell r="C2131">
            <v>8611201784219</v>
          </cell>
          <cell r="D2131" t="str">
            <v>디지털미디어총괄</v>
          </cell>
          <cell r="E2131" t="str">
            <v>디지털프린팅사업부</v>
          </cell>
          <cell r="F2131" t="str">
            <v>LBP제조(디지털프린팅사업부)</v>
          </cell>
        </row>
        <row r="2132">
          <cell r="A2132" t="str">
            <v>홍정모</v>
          </cell>
          <cell r="B2132" t="str">
            <v>E4(선임)</v>
          </cell>
          <cell r="C2132">
            <v>7701131450731</v>
          </cell>
          <cell r="D2132" t="str">
            <v>디지털미디어총괄</v>
          </cell>
          <cell r="E2132" t="str">
            <v>디지털프린팅사업부</v>
          </cell>
          <cell r="F2132" t="str">
            <v>S/W개발1그룹(디지털프린팅사업부)</v>
          </cell>
        </row>
        <row r="2133">
          <cell r="A2133" t="str">
            <v>홍정섭</v>
          </cell>
          <cell r="B2133" t="str">
            <v>E4(선임)</v>
          </cell>
          <cell r="C2133">
            <v>7707111808411</v>
          </cell>
          <cell r="D2133" t="str">
            <v>디지털미디어총괄</v>
          </cell>
          <cell r="E2133" t="str">
            <v>디지털프린팅사업부</v>
          </cell>
          <cell r="F2133" t="str">
            <v>선행1그룹 Lab 4(디지털프린팅사업부)</v>
          </cell>
        </row>
        <row r="2134">
          <cell r="A2134" t="str">
            <v>홍종천</v>
          </cell>
          <cell r="B2134" t="str">
            <v>E5(책임)</v>
          </cell>
          <cell r="C2134">
            <v>6202141018019</v>
          </cell>
          <cell r="D2134" t="str">
            <v>디지털미디어총괄</v>
          </cell>
          <cell r="E2134" t="str">
            <v>디지털프린팅사업부</v>
          </cell>
          <cell r="F2134" t="str">
            <v>상품화개발그룹(디지털프린팅사업부)</v>
          </cell>
        </row>
        <row r="2135">
          <cell r="A2135" t="str">
            <v>홍지덕</v>
          </cell>
          <cell r="B2135" t="str">
            <v>G1(사원)</v>
          </cell>
          <cell r="C2135">
            <v>8211251829111</v>
          </cell>
          <cell r="D2135" t="str">
            <v>디지털미디어총괄</v>
          </cell>
          <cell r="E2135" t="str">
            <v>디지털프린팅사업부</v>
          </cell>
          <cell r="F2135" t="str">
            <v>SMD제조(디지털프린팅사업부)</v>
          </cell>
        </row>
        <row r="2136">
          <cell r="A2136" t="str">
            <v>홍진경</v>
          </cell>
          <cell r="B2136" t="str">
            <v>E3(사원)</v>
          </cell>
          <cell r="C2136">
            <v>8102052032813</v>
          </cell>
          <cell r="D2136" t="str">
            <v>디지털미디어총괄</v>
          </cell>
          <cell r="E2136" t="str">
            <v>디지털프린팅사업부</v>
          </cell>
          <cell r="F2136" t="str">
            <v>선행2그룹 Lab 2(디지털프린팅사업부)</v>
          </cell>
        </row>
        <row r="2137">
          <cell r="A2137" t="str">
            <v>홍해용</v>
          </cell>
          <cell r="B2137" t="str">
            <v>T4(대리)</v>
          </cell>
          <cell r="C2137">
            <v>7502061709911</v>
          </cell>
          <cell r="D2137" t="str">
            <v>디지털미디어총괄</v>
          </cell>
          <cell r="E2137" t="str">
            <v>디지털프린팅사업부</v>
          </cell>
          <cell r="F2137" t="str">
            <v>제조그룹(디지털프린팅사업부)</v>
          </cell>
        </row>
        <row r="2138">
          <cell r="A2138" t="str">
            <v>홍헌목</v>
          </cell>
          <cell r="B2138" t="str">
            <v>T4(대리)</v>
          </cell>
          <cell r="C2138">
            <v>7512201683225</v>
          </cell>
          <cell r="D2138" t="str">
            <v>디지털미디어총괄</v>
          </cell>
          <cell r="E2138" t="str">
            <v>디지털프린팅사업부</v>
          </cell>
          <cell r="F2138" t="str">
            <v>제품기술그룹(디지털프린팅사업부)</v>
          </cell>
        </row>
        <row r="2139">
          <cell r="A2139" t="str">
            <v>홍형원</v>
          </cell>
          <cell r="B2139" t="str">
            <v>E3(사원)</v>
          </cell>
          <cell r="C2139">
            <v>7812221011333</v>
          </cell>
          <cell r="D2139" t="str">
            <v>디지털미디어총괄</v>
          </cell>
          <cell r="E2139" t="str">
            <v>디지털프린팅사업부</v>
          </cell>
          <cell r="F2139" t="str">
            <v>선행2그룹 Lab 3(디지털프린팅사업부)</v>
          </cell>
        </row>
        <row r="2140">
          <cell r="A2140" t="str">
            <v>홍흥기</v>
          </cell>
          <cell r="B2140" t="str">
            <v>P1(사원)</v>
          </cell>
          <cell r="C2140">
            <v>8301181149111</v>
          </cell>
          <cell r="D2140" t="str">
            <v>디지털미디어총괄</v>
          </cell>
          <cell r="E2140" t="str">
            <v>디지털프린팅사업부</v>
          </cell>
          <cell r="F2140" t="str">
            <v>LBP제조(디지털프린팅사업부)</v>
          </cell>
        </row>
        <row r="2141">
          <cell r="A2141" t="str">
            <v>황경희</v>
          </cell>
          <cell r="B2141" t="str">
            <v>P2(사원)</v>
          </cell>
          <cell r="C2141">
            <v>7707202347711</v>
          </cell>
          <cell r="D2141" t="str">
            <v>디지털미디어총괄</v>
          </cell>
          <cell r="E2141" t="str">
            <v>디지털프린팅사업부</v>
          </cell>
          <cell r="F2141" t="str">
            <v>LBP제조(디지털프린팅사업부)</v>
          </cell>
        </row>
        <row r="2142">
          <cell r="A2142" t="str">
            <v>황규봉</v>
          </cell>
          <cell r="B2142" t="str">
            <v>P3(사원)</v>
          </cell>
          <cell r="C2142">
            <v>7710101453429</v>
          </cell>
          <cell r="D2142" t="str">
            <v>디지털미디어총괄</v>
          </cell>
          <cell r="E2142" t="str">
            <v>디지털프린팅사업부</v>
          </cell>
          <cell r="F2142" t="str">
            <v>LBP제조(디지털프린팅사업부)</v>
          </cell>
        </row>
        <row r="2143">
          <cell r="A2143" t="str">
            <v>황규성</v>
          </cell>
          <cell r="B2143" t="str">
            <v>M5(과장)</v>
          </cell>
          <cell r="C2143">
            <v>7209151055618</v>
          </cell>
          <cell r="D2143" t="str">
            <v>디지털미디어총괄</v>
          </cell>
          <cell r="E2143" t="str">
            <v>디지털프린팅사업부</v>
          </cell>
          <cell r="F2143" t="str">
            <v>연수생(디지털프린팅사업부)</v>
          </cell>
        </row>
        <row r="2144">
          <cell r="A2144" t="str">
            <v>황기영</v>
          </cell>
          <cell r="B2144" t="str">
            <v>E4(선임)</v>
          </cell>
          <cell r="C2144">
            <v>7402131047127</v>
          </cell>
          <cell r="D2144" t="str">
            <v>디지털미디어총괄</v>
          </cell>
          <cell r="E2144" t="str">
            <v>디지털프린팅사업부</v>
          </cell>
          <cell r="F2144" t="str">
            <v>S/W개발1그룹(디지털프린팅사업부)</v>
          </cell>
        </row>
        <row r="2145">
          <cell r="A2145" t="str">
            <v>황명숙</v>
          </cell>
          <cell r="B2145" t="str">
            <v>M2(사원)</v>
          </cell>
          <cell r="C2145">
            <v>8302282452619</v>
          </cell>
          <cell r="D2145" t="str">
            <v>디지털미디어총괄</v>
          </cell>
          <cell r="E2145" t="str">
            <v>디지털프린팅사업부</v>
          </cell>
          <cell r="F2145" t="str">
            <v>Global운영그룹(디지털프린팅사업부)</v>
          </cell>
        </row>
        <row r="2146">
          <cell r="A2146" t="str">
            <v>황명안</v>
          </cell>
          <cell r="B2146" t="str">
            <v>T3(사원)</v>
          </cell>
          <cell r="C2146">
            <v>7602031031627</v>
          </cell>
          <cell r="D2146" t="str">
            <v>디지털미디어총괄</v>
          </cell>
          <cell r="E2146" t="str">
            <v>디지털프린팅사업부</v>
          </cell>
          <cell r="F2146" t="str">
            <v>제품기술그룹(디지털프린팅사업부)</v>
          </cell>
        </row>
        <row r="2147">
          <cell r="A2147" t="str">
            <v>황병국</v>
          </cell>
          <cell r="B2147" t="str">
            <v>T4(대리)</v>
          </cell>
          <cell r="C2147">
            <v>6912151226129</v>
          </cell>
          <cell r="D2147" t="str">
            <v>디지털미디어총괄</v>
          </cell>
          <cell r="E2147" t="str">
            <v>디지털프린팅사업부</v>
          </cell>
          <cell r="F2147" t="str">
            <v>제조그룹(디지털프린팅사업부)</v>
          </cell>
        </row>
        <row r="2148">
          <cell r="A2148" t="str">
            <v>황병복</v>
          </cell>
          <cell r="B2148" t="str">
            <v>T3(사원)</v>
          </cell>
          <cell r="C2148">
            <v>7909211344117</v>
          </cell>
          <cell r="D2148" t="str">
            <v>디지털미디어총괄</v>
          </cell>
          <cell r="E2148" t="str">
            <v>디지털프린팅사업부</v>
          </cell>
          <cell r="F2148" t="str">
            <v>제조그룹(디지털프린팅사업부)</v>
          </cell>
        </row>
        <row r="2149">
          <cell r="A2149" t="str">
            <v>황병일</v>
          </cell>
          <cell r="B2149" t="str">
            <v>G5(과장)</v>
          </cell>
          <cell r="C2149">
            <v>6412191774528</v>
          </cell>
          <cell r="D2149" t="str">
            <v>디지털미디어총괄</v>
          </cell>
          <cell r="E2149" t="str">
            <v>디지털프린팅사업부</v>
          </cell>
          <cell r="F2149" t="str">
            <v>생산관리(디지털프린팅사업부)</v>
          </cell>
        </row>
        <row r="2150">
          <cell r="A2150" t="str">
            <v>황보준형</v>
          </cell>
          <cell r="B2150" t="str">
            <v>E4(선임)</v>
          </cell>
          <cell r="C2150">
            <v>7607241690817</v>
          </cell>
          <cell r="D2150" t="str">
            <v>디지털미디어총괄</v>
          </cell>
          <cell r="E2150" t="str">
            <v>디지털프린팅사업부</v>
          </cell>
          <cell r="F2150" t="str">
            <v>S/W개발2그룹(디지털프린팅사업부)</v>
          </cell>
        </row>
        <row r="2151">
          <cell r="A2151" t="str">
            <v>황상현</v>
          </cell>
          <cell r="B2151" t="str">
            <v>P2(사원)</v>
          </cell>
          <cell r="C2151">
            <v>8203071118115</v>
          </cell>
          <cell r="D2151" t="str">
            <v>디지털미디어총괄</v>
          </cell>
          <cell r="E2151" t="str">
            <v>디지털프린팅사업부</v>
          </cell>
          <cell r="F2151" t="str">
            <v>SMD제조(디지털프린팅사업부)</v>
          </cell>
        </row>
        <row r="2152">
          <cell r="A2152" t="str">
            <v>황선계</v>
          </cell>
          <cell r="B2152" t="str">
            <v>E5(책임)</v>
          </cell>
          <cell r="C2152">
            <v>7302211621620</v>
          </cell>
          <cell r="D2152" t="str">
            <v>디지털미디어총괄</v>
          </cell>
          <cell r="E2152" t="str">
            <v>디지털프린팅사업부</v>
          </cell>
          <cell r="F2152" t="str">
            <v>S/W개발2그룹(디지털프린팅사업부)</v>
          </cell>
        </row>
        <row r="2153">
          <cell r="A2153" t="str">
            <v>황성국</v>
          </cell>
          <cell r="B2153" t="str">
            <v>T2(사원)</v>
          </cell>
          <cell r="C2153">
            <v>8105271817412</v>
          </cell>
          <cell r="D2153" t="str">
            <v>디지털미디어총괄</v>
          </cell>
          <cell r="E2153" t="str">
            <v>디지털프린팅사업부</v>
          </cell>
          <cell r="F2153" t="str">
            <v>품질운영그룹(디지털프린팅사업부)</v>
          </cell>
        </row>
        <row r="2154">
          <cell r="A2154" t="str">
            <v>황승환</v>
          </cell>
          <cell r="B2154" t="str">
            <v>T4(대리)</v>
          </cell>
          <cell r="C2154">
            <v>7805271117621</v>
          </cell>
          <cell r="D2154" t="str">
            <v>디지털미디어총괄</v>
          </cell>
          <cell r="E2154" t="str">
            <v>디지털프린팅사업부</v>
          </cell>
          <cell r="F2154" t="str">
            <v>제조그룹(디지털프린팅사업부)</v>
          </cell>
        </row>
        <row r="2155">
          <cell r="A2155" t="str">
            <v>황용광</v>
          </cell>
          <cell r="B2155" t="str">
            <v>G5(과장)</v>
          </cell>
          <cell r="C2155">
            <v>6003211406338</v>
          </cell>
          <cell r="D2155" t="str">
            <v>디지털미디어총괄</v>
          </cell>
          <cell r="E2155" t="str">
            <v>디지털프린팅사업부</v>
          </cell>
          <cell r="F2155" t="str">
            <v>생산관리(디지털프린팅사업부)</v>
          </cell>
        </row>
        <row r="2156">
          <cell r="A2156" t="str">
            <v>황우택</v>
          </cell>
          <cell r="B2156" t="str">
            <v>E5(책임)</v>
          </cell>
          <cell r="C2156">
            <v>7110171018112</v>
          </cell>
          <cell r="D2156" t="str">
            <v>디지털미디어총괄</v>
          </cell>
          <cell r="E2156" t="str">
            <v>디지털프린팅사업부</v>
          </cell>
          <cell r="F2156" t="str">
            <v>선행3그룹 Lab 1(디지털프린팅사업부)</v>
          </cell>
        </row>
        <row r="2157">
          <cell r="A2157" t="str">
            <v>황인수</v>
          </cell>
          <cell r="B2157" t="str">
            <v>E5(책임)</v>
          </cell>
          <cell r="C2157">
            <v>7107091670717</v>
          </cell>
          <cell r="D2157" t="str">
            <v>디지털미디어총괄</v>
          </cell>
          <cell r="E2157" t="str">
            <v>디지털프린팅사업부</v>
          </cell>
          <cell r="F2157" t="str">
            <v>연수생(디지털프린팅사업부)</v>
          </cell>
        </row>
        <row r="2158">
          <cell r="A2158" t="str">
            <v>황인학</v>
          </cell>
          <cell r="B2158" t="str">
            <v>G3(사원)</v>
          </cell>
          <cell r="C2158">
            <v>7703301075011</v>
          </cell>
          <cell r="D2158" t="str">
            <v>디지털미디어총괄</v>
          </cell>
          <cell r="E2158" t="str">
            <v>디지털프린팅사업부</v>
          </cell>
          <cell r="F2158" t="str">
            <v>기획그룹(디지털프린팅사업부)</v>
          </cell>
        </row>
        <row r="2159">
          <cell r="A2159" t="str">
            <v>황재순</v>
          </cell>
          <cell r="B2159" t="str">
            <v>E4(선임)</v>
          </cell>
          <cell r="C2159">
            <v>6910092468917</v>
          </cell>
          <cell r="D2159" t="str">
            <v>디지털미디어총괄</v>
          </cell>
          <cell r="E2159" t="str">
            <v>디지털프린팅사업부</v>
          </cell>
          <cell r="F2159" t="str">
            <v>CE그룹(디지털프린팅사업부)</v>
          </cell>
        </row>
        <row r="2160">
          <cell r="A2160" t="str">
            <v>황재원</v>
          </cell>
          <cell r="B2160" t="str">
            <v>M3(사원)</v>
          </cell>
          <cell r="C2160">
            <v>7711151066911</v>
          </cell>
          <cell r="D2160" t="str">
            <v>디지털미디어총괄</v>
          </cell>
          <cell r="E2160" t="str">
            <v>디지털프린팅사업부</v>
          </cell>
          <cell r="F2160" t="str">
            <v>상품기획그룹(디지털프린팅사업부)</v>
          </cell>
        </row>
        <row r="2161">
          <cell r="A2161" t="str">
            <v>황정환</v>
          </cell>
          <cell r="B2161" t="str">
            <v>E3(사원)</v>
          </cell>
          <cell r="C2161">
            <v>7903041333313</v>
          </cell>
          <cell r="D2161" t="str">
            <v>디지털미디어총괄</v>
          </cell>
          <cell r="E2161" t="str">
            <v>디지털프린팅사업부</v>
          </cell>
          <cell r="F2161" t="str">
            <v>CE그룹(디지털프린팅사업부구미)</v>
          </cell>
        </row>
        <row r="2162">
          <cell r="A2162" t="str">
            <v>황종인</v>
          </cell>
          <cell r="B2162" t="str">
            <v>E4(선임)</v>
          </cell>
          <cell r="C2162">
            <v>7711141037814</v>
          </cell>
          <cell r="D2162" t="str">
            <v>디지털미디어총괄</v>
          </cell>
          <cell r="E2162" t="str">
            <v>디지털프린팅사업부</v>
          </cell>
          <cell r="F2162" t="str">
            <v>상품화개발그룹(디지털프린팅사업부)</v>
          </cell>
        </row>
        <row r="2163">
          <cell r="A2163" t="str">
            <v>황준호</v>
          </cell>
          <cell r="B2163" t="str">
            <v>E2(사원)</v>
          </cell>
          <cell r="C2163">
            <v>8212141348027</v>
          </cell>
          <cell r="D2163" t="str">
            <v>디지털미디어총괄</v>
          </cell>
          <cell r="E2163" t="str">
            <v>디지털프린팅사업부</v>
          </cell>
          <cell r="F2163" t="str">
            <v>선행2그룹 Lab 3(디지털프린팅사업부)</v>
          </cell>
        </row>
        <row r="2164">
          <cell r="A2164" t="str">
            <v>황지경</v>
          </cell>
          <cell r="B2164" t="str">
            <v>T1(사원)</v>
          </cell>
          <cell r="C2164">
            <v>8403302830710</v>
          </cell>
          <cell r="D2164" t="str">
            <v>디지털미디어총괄</v>
          </cell>
          <cell r="E2164" t="str">
            <v>디지털프린팅사업부</v>
          </cell>
          <cell r="F2164" t="str">
            <v>품질보증그룹(디지털프린팅사업부)</v>
          </cell>
        </row>
        <row r="2165">
          <cell r="A2165" t="str">
            <v>황진구</v>
          </cell>
          <cell r="B2165" t="str">
            <v>T3(사원)</v>
          </cell>
          <cell r="C2165">
            <v>8005221781515</v>
          </cell>
          <cell r="D2165" t="str">
            <v>디지털미디어총괄</v>
          </cell>
          <cell r="E2165" t="str">
            <v>디지털프린팅사업부</v>
          </cell>
          <cell r="F2165" t="str">
            <v>품질운영그룹(디지털프린팅사업부)</v>
          </cell>
        </row>
        <row r="2166">
          <cell r="A2166" t="str">
            <v>황진성</v>
          </cell>
          <cell r="B2166" t="str">
            <v>T4(대리)</v>
          </cell>
          <cell r="C2166">
            <v>7501171817311</v>
          </cell>
          <cell r="D2166" t="str">
            <v>디지털미디어총괄</v>
          </cell>
          <cell r="E2166" t="str">
            <v>디지털프린팅사업부</v>
          </cell>
          <cell r="F2166" t="str">
            <v>품질운영그룹(디지털프린팅사업부)</v>
          </cell>
        </row>
        <row r="2167">
          <cell r="A2167" t="str">
            <v>황철민</v>
          </cell>
          <cell r="B2167" t="str">
            <v>T3(사원)</v>
          </cell>
          <cell r="C2167">
            <v>8003071122339</v>
          </cell>
          <cell r="D2167" t="str">
            <v>디지털미디어총괄</v>
          </cell>
          <cell r="E2167" t="str">
            <v>디지털프린팅사업부</v>
          </cell>
          <cell r="F2167" t="str">
            <v>제품기술그룹(디지털프린팅사업부)</v>
          </cell>
        </row>
        <row r="2168">
          <cell r="A2168" t="str">
            <v>황태건</v>
          </cell>
          <cell r="B2168" t="str">
            <v>T4(대리)</v>
          </cell>
          <cell r="C2168">
            <v>7306021117810</v>
          </cell>
          <cell r="D2168" t="str">
            <v>디지털미디어총괄</v>
          </cell>
          <cell r="E2168" t="str">
            <v>디지털프린팅사업부</v>
          </cell>
          <cell r="F2168" t="str">
            <v>CS혁신그룹(디지털프린팅사업부)</v>
          </cell>
        </row>
        <row r="2169">
          <cell r="A2169" t="str">
            <v>황태경</v>
          </cell>
          <cell r="B2169" t="str">
            <v>E3(사원)</v>
          </cell>
          <cell r="C2169">
            <v>7901171631720</v>
          </cell>
          <cell r="D2169" t="str">
            <v>디지털미디어총괄</v>
          </cell>
          <cell r="E2169" t="str">
            <v>디지털프린팅사업부</v>
          </cell>
          <cell r="F2169" t="str">
            <v>S/W개발1그룹(디지털프린팅사업부)</v>
          </cell>
        </row>
        <row r="2170">
          <cell r="A2170" t="str">
            <v>황태윤</v>
          </cell>
          <cell r="B2170" t="str">
            <v>E3(사원)</v>
          </cell>
          <cell r="C2170">
            <v>7901071448811</v>
          </cell>
          <cell r="D2170" t="str">
            <v>디지털미디어총괄</v>
          </cell>
          <cell r="E2170" t="str">
            <v>디지털프린팅사업부</v>
          </cell>
          <cell r="F2170" t="str">
            <v>선행2그룹 Lab 4(디지털프린팅사업부)</v>
          </cell>
        </row>
        <row r="2171">
          <cell r="A2171" t="str">
            <v>황호빈</v>
          </cell>
          <cell r="B2171" t="str">
            <v>E4(선임)</v>
          </cell>
          <cell r="C2171">
            <v>7501011524518</v>
          </cell>
          <cell r="D2171" t="str">
            <v>디지털미디어총괄</v>
          </cell>
          <cell r="E2171" t="str">
            <v>디지털프린팅사업부</v>
          </cell>
          <cell r="F2171" t="str">
            <v>상품화개발그룹(디지털프린팅사업부)</v>
          </cell>
        </row>
        <row r="2172">
          <cell r="A2172" t="str">
            <v>황호현</v>
          </cell>
          <cell r="B2172" t="str">
            <v>E3(사원)</v>
          </cell>
          <cell r="C2172">
            <v>7910031056110</v>
          </cell>
          <cell r="D2172" t="str">
            <v>디지털미디어총괄</v>
          </cell>
          <cell r="E2172" t="str">
            <v>디지털프린팅사업부</v>
          </cell>
          <cell r="F2172" t="str">
            <v>선행1그룹 Lab 2(디지털프린팅사업부)</v>
          </cell>
        </row>
        <row r="2173">
          <cell r="A2173" t="str">
            <v>황홍기</v>
          </cell>
          <cell r="B2173" t="str">
            <v>E5(책임)</v>
          </cell>
          <cell r="C2173">
            <v>7305151393115</v>
          </cell>
          <cell r="D2173" t="str">
            <v>디지털미디어총괄</v>
          </cell>
          <cell r="E2173" t="str">
            <v>디지털프린팅사업부</v>
          </cell>
          <cell r="F2173" t="str">
            <v>선행2그룹 Lab 1(디지털프린팅사업부)</v>
          </cell>
        </row>
        <row r="2174">
          <cell r="A2174" t="str">
            <v>황희경</v>
          </cell>
          <cell r="B2174" t="str">
            <v>E3(사원)</v>
          </cell>
          <cell r="C2174">
            <v>7711272110112</v>
          </cell>
          <cell r="D2174" t="str">
            <v>디지털미디어총괄</v>
          </cell>
          <cell r="E2174" t="str">
            <v>디지털프린팅사업부</v>
          </cell>
          <cell r="F2174" t="str">
            <v>상품화개발그룹(디지털프린팅사업부)</v>
          </cell>
        </row>
        <row r="2175">
          <cell r="A2175" t="str">
            <v>히가시</v>
          </cell>
          <cell r="B2175" t="str">
            <v>기술고문</v>
          </cell>
          <cell r="C2175">
            <v>5009295100996</v>
          </cell>
          <cell r="D2175" t="str">
            <v>디지털미디어총괄</v>
          </cell>
          <cell r="E2175" t="str">
            <v>디지털프린팅사업부</v>
          </cell>
          <cell r="F2175" t="str">
            <v>선행1그룹 Lab 3(디지털프린팅사업부)</v>
          </cell>
        </row>
        <row r="2176">
          <cell r="A2176" t="str">
            <v>히사토미</v>
          </cell>
          <cell r="B2176" t="str">
            <v>E6(수석)</v>
          </cell>
          <cell r="C2176">
            <v>5601295100591</v>
          </cell>
          <cell r="D2176" t="str">
            <v>디지털미디어총괄</v>
          </cell>
          <cell r="E2176" t="str">
            <v>디지털프린팅사업부</v>
          </cell>
          <cell r="F2176" t="str">
            <v>C-Project T/F(디지털프린팅사업부)</v>
          </cell>
        </row>
      </sheetData>
      <sheetData sheetId="3">
        <row r="2">
          <cell r="A2" t="str">
            <v>진익주</v>
          </cell>
          <cell r="B2" t="str">
            <v>T1(사원)</v>
          </cell>
          <cell r="C2">
            <v>8701171118227</v>
          </cell>
          <cell r="D2" t="str">
            <v>생활가전사업부</v>
          </cell>
          <cell r="E2" t="str">
            <v>가전</v>
          </cell>
          <cell r="F2" t="str">
            <v>CS운영그룹(생활가전사업부)</v>
          </cell>
        </row>
        <row r="3">
          <cell r="A3" t="str">
            <v>이나타니</v>
          </cell>
          <cell r="B3" t="str">
            <v>기술고문</v>
          </cell>
          <cell r="C3">
            <v>5009175220192</v>
          </cell>
          <cell r="D3" t="str">
            <v>생활가전사업부</v>
          </cell>
          <cell r="E3" t="str">
            <v>가전</v>
          </cell>
          <cell r="F3" t="str">
            <v>냉기전문기술(생활가전사업부)</v>
          </cell>
        </row>
        <row r="4">
          <cell r="A4" t="str">
            <v>강윤호</v>
          </cell>
          <cell r="B4" t="str">
            <v>T4(대리)</v>
          </cell>
          <cell r="C4">
            <v>7708091954010</v>
          </cell>
          <cell r="D4" t="str">
            <v>생활가전사업부</v>
          </cell>
          <cell r="E4" t="str">
            <v>가전</v>
          </cell>
          <cell r="F4" t="str">
            <v>공조개발그룹(생활가전사업부)</v>
          </cell>
        </row>
        <row r="5">
          <cell r="A5" t="str">
            <v>원종훈</v>
          </cell>
          <cell r="B5" t="str">
            <v>E5(책임)</v>
          </cell>
          <cell r="C5">
            <v>6707191384612</v>
          </cell>
          <cell r="D5" t="str">
            <v>생활가전사업부</v>
          </cell>
          <cell r="E5" t="str">
            <v>가전</v>
          </cell>
          <cell r="F5" t="str">
            <v>세탁기Digital제어(생활가전사업부)</v>
          </cell>
        </row>
        <row r="6">
          <cell r="A6" t="str">
            <v>주기훈</v>
          </cell>
          <cell r="B6" t="str">
            <v>E5(책임)</v>
          </cell>
          <cell r="C6">
            <v>6707191629711</v>
          </cell>
          <cell r="D6" t="str">
            <v>생활가전사업부</v>
          </cell>
          <cell r="E6" t="str">
            <v>가전</v>
          </cell>
          <cell r="F6" t="str">
            <v>Global부품승인그룹(생활가전사업부)</v>
          </cell>
        </row>
        <row r="7">
          <cell r="A7" t="str">
            <v>김승훈</v>
          </cell>
          <cell r="B7" t="str">
            <v>E3(사원)</v>
          </cell>
          <cell r="C7">
            <v>8106201168215</v>
          </cell>
          <cell r="D7" t="str">
            <v>생활가전사업부</v>
          </cell>
          <cell r="E7" t="str">
            <v>가전</v>
          </cell>
          <cell r="F7" t="str">
            <v>세탁기Digital제어(생활가전사업부)</v>
          </cell>
        </row>
        <row r="8">
          <cell r="A8" t="str">
            <v>김승환</v>
          </cell>
          <cell r="B8" t="str">
            <v>E3(사원)</v>
          </cell>
          <cell r="C8">
            <v>8010041120814</v>
          </cell>
          <cell r="D8" t="str">
            <v>생활가전사업부</v>
          </cell>
          <cell r="E8" t="str">
            <v>조리기기</v>
          </cell>
          <cell r="F8" t="str">
            <v>MWO개발그룹(조리기기)</v>
          </cell>
        </row>
        <row r="9">
          <cell r="A9" t="str">
            <v>김용학</v>
          </cell>
          <cell r="B9" t="str">
            <v>T5(과장)</v>
          </cell>
          <cell r="C9">
            <v>6302221231124</v>
          </cell>
          <cell r="D9" t="str">
            <v>생활가전사업부</v>
          </cell>
          <cell r="E9" t="str">
            <v>가전</v>
          </cell>
          <cell r="F9" t="str">
            <v>공정기술그룹(생활가전사업부)</v>
          </cell>
        </row>
        <row r="10">
          <cell r="A10" t="str">
            <v>김승빈</v>
          </cell>
          <cell r="B10" t="str">
            <v>G4(대리)</v>
          </cell>
          <cell r="C10">
            <v>7303211238814</v>
          </cell>
          <cell r="D10" t="str">
            <v>생활가전사업부</v>
          </cell>
          <cell r="E10" t="str">
            <v>가전</v>
          </cell>
          <cell r="F10" t="str">
            <v>Global구매1그룹(생활가전사업부)</v>
          </cell>
        </row>
        <row r="11">
          <cell r="A11" t="str">
            <v>천종대</v>
          </cell>
          <cell r="B11" t="str">
            <v>T4(대리)</v>
          </cell>
          <cell r="C11">
            <v>6304011773316</v>
          </cell>
          <cell r="D11" t="str">
            <v>생활가전사업부</v>
          </cell>
          <cell r="E11" t="str">
            <v>조리기기</v>
          </cell>
          <cell r="F11" t="str">
            <v>Global기술지원그룹(조리기기)</v>
          </cell>
        </row>
        <row r="12">
          <cell r="A12" t="str">
            <v>이선근</v>
          </cell>
          <cell r="B12" t="str">
            <v>E4(선임)</v>
          </cell>
          <cell r="C12">
            <v>7710071496216</v>
          </cell>
          <cell r="D12" t="str">
            <v>생활가전사업부</v>
          </cell>
          <cell r="E12" t="str">
            <v>가전</v>
          </cell>
          <cell r="F12" t="str">
            <v>냉기개발2(생활가전사업부)</v>
          </cell>
        </row>
        <row r="13">
          <cell r="A13" t="str">
            <v>최은일</v>
          </cell>
          <cell r="B13" t="str">
            <v>E4(선임)</v>
          </cell>
          <cell r="C13">
            <v>7304081068822</v>
          </cell>
          <cell r="D13" t="str">
            <v>생활가전사업부</v>
          </cell>
          <cell r="E13" t="str">
            <v>가전</v>
          </cell>
          <cell r="F13" t="str">
            <v>개발기획그룹(생활가전사업부)</v>
          </cell>
        </row>
        <row r="14">
          <cell r="A14" t="str">
            <v>박재홍</v>
          </cell>
          <cell r="B14" t="str">
            <v>G5(과장)</v>
          </cell>
          <cell r="C14">
            <v>6903101102122</v>
          </cell>
          <cell r="D14" t="str">
            <v>생활가전사업부</v>
          </cell>
          <cell r="E14" t="str">
            <v>가전</v>
          </cell>
          <cell r="F14" t="str">
            <v>경영혁신그룹(생활가전사업부)</v>
          </cell>
        </row>
        <row r="15">
          <cell r="A15" t="str">
            <v>장준의</v>
          </cell>
          <cell r="B15" t="str">
            <v>E5(책임)</v>
          </cell>
          <cell r="C15">
            <v>6602041042410</v>
          </cell>
          <cell r="D15" t="str">
            <v>생활가전사업부</v>
          </cell>
          <cell r="E15" t="str">
            <v>가전</v>
          </cell>
          <cell r="F15" t="str">
            <v>RA(생활가전사업부)</v>
          </cell>
        </row>
        <row r="16">
          <cell r="A16" t="str">
            <v>권준현</v>
          </cell>
          <cell r="B16" t="str">
            <v>E5(책임)</v>
          </cell>
          <cell r="C16">
            <v>6607071042215</v>
          </cell>
          <cell r="D16" t="str">
            <v>생활가전사업부</v>
          </cell>
          <cell r="E16" t="str">
            <v>가전</v>
          </cell>
          <cell r="F16" t="str">
            <v>공조전문기술(생활가전사업부)</v>
          </cell>
        </row>
        <row r="17">
          <cell r="A17" t="str">
            <v>신유리</v>
          </cell>
          <cell r="B17" t="str">
            <v>D4(선임)</v>
          </cell>
          <cell r="C17">
            <v>7806062710012</v>
          </cell>
          <cell r="D17" t="str">
            <v>생활가전사업부</v>
          </cell>
          <cell r="E17" t="str">
            <v>가전</v>
          </cell>
          <cell r="F17" t="str">
            <v>디자인그룹(생활가전사업부)</v>
          </cell>
        </row>
        <row r="18">
          <cell r="A18" t="str">
            <v>김기진</v>
          </cell>
          <cell r="B18" t="str">
            <v>E5(책임)</v>
          </cell>
          <cell r="C18">
            <v>7305161386518</v>
          </cell>
          <cell r="D18" t="str">
            <v>생활가전사업부</v>
          </cell>
          <cell r="E18" t="str">
            <v>가전</v>
          </cell>
          <cell r="F18" t="str">
            <v>RA(생활가전사업부)</v>
          </cell>
        </row>
        <row r="19">
          <cell r="A19" t="str">
            <v>고동욱</v>
          </cell>
          <cell r="B19" t="str">
            <v>G4(대리)</v>
          </cell>
          <cell r="C19">
            <v>7406191090414</v>
          </cell>
          <cell r="D19" t="str">
            <v>생활가전사업부</v>
          </cell>
          <cell r="E19" t="str">
            <v>조리기기</v>
          </cell>
          <cell r="F19" t="str">
            <v>Global기술지원그룹(조리기기)</v>
          </cell>
        </row>
        <row r="20">
          <cell r="A20" t="str">
            <v>구양렬</v>
          </cell>
          <cell r="B20" t="str">
            <v>E4(선임)</v>
          </cell>
          <cell r="C20">
            <v>7509251552814</v>
          </cell>
          <cell r="D20" t="str">
            <v>생활가전사업부</v>
          </cell>
          <cell r="E20" t="str">
            <v>가전</v>
          </cell>
          <cell r="F20" t="str">
            <v>냉기전문기술(생활가전사업부)</v>
          </cell>
        </row>
        <row r="21">
          <cell r="A21" t="str">
            <v>박지호</v>
          </cell>
          <cell r="B21" t="str">
            <v>E3(사원)</v>
          </cell>
          <cell r="C21">
            <v>8007131125119</v>
          </cell>
          <cell r="D21" t="str">
            <v>생활가전사업부</v>
          </cell>
          <cell r="E21" t="str">
            <v>가전</v>
          </cell>
          <cell r="F21" t="str">
            <v>RA(생활가전사업부)</v>
          </cell>
        </row>
        <row r="22">
          <cell r="A22" t="str">
            <v>김재명</v>
          </cell>
          <cell r="B22" t="str">
            <v>E4(선임)</v>
          </cell>
          <cell r="C22">
            <v>7505121538611</v>
          </cell>
          <cell r="D22" t="str">
            <v>생활가전사업부</v>
          </cell>
          <cell r="E22" t="str">
            <v>가전</v>
          </cell>
          <cell r="F22" t="str">
            <v>S/W기술(생활가전사업부)</v>
          </cell>
        </row>
        <row r="23">
          <cell r="A23" t="str">
            <v>송형규</v>
          </cell>
          <cell r="B23" t="str">
            <v>D5(책임)</v>
          </cell>
          <cell r="C23">
            <v>7006071011741</v>
          </cell>
          <cell r="D23" t="str">
            <v>생활가전사업부</v>
          </cell>
          <cell r="E23" t="str">
            <v>가전</v>
          </cell>
          <cell r="F23" t="str">
            <v>디자인그룹(생활가전사업부)</v>
          </cell>
        </row>
        <row r="24">
          <cell r="A24" t="str">
            <v>박종은</v>
          </cell>
          <cell r="B24" t="str">
            <v>E6(수석)</v>
          </cell>
          <cell r="C24">
            <v>6105261835414</v>
          </cell>
          <cell r="D24" t="str">
            <v>생활가전사업부</v>
          </cell>
          <cell r="E24" t="str">
            <v>가전</v>
          </cell>
          <cell r="F24" t="str">
            <v>에어컨QA그룹(생활가전사업부)</v>
          </cell>
        </row>
        <row r="25">
          <cell r="A25" t="str">
            <v>정종남</v>
          </cell>
          <cell r="B25" t="str">
            <v>E4(선임)</v>
          </cell>
          <cell r="C25">
            <v>7209281896511</v>
          </cell>
          <cell r="D25" t="str">
            <v>생활가전사업부</v>
          </cell>
          <cell r="E25" t="str">
            <v>가전</v>
          </cell>
          <cell r="F25" t="str">
            <v>Global부품승인그룹(생활가전사업부)</v>
          </cell>
        </row>
        <row r="26">
          <cell r="A26" t="str">
            <v>김이호</v>
          </cell>
          <cell r="B26" t="str">
            <v>M5(과장)</v>
          </cell>
          <cell r="C26">
            <v>6106221247214</v>
          </cell>
          <cell r="D26" t="str">
            <v>생활가전사업부</v>
          </cell>
          <cell r="E26" t="str">
            <v>가전</v>
          </cell>
          <cell r="F26" t="str">
            <v>생산지원그룹(생활가전사업부)</v>
          </cell>
        </row>
        <row r="27">
          <cell r="A27" t="str">
            <v>온현기</v>
          </cell>
          <cell r="B27" t="str">
            <v>E4(선임)</v>
          </cell>
          <cell r="C27">
            <v>7601191482212</v>
          </cell>
          <cell r="D27" t="str">
            <v>생활가전사업부</v>
          </cell>
          <cell r="E27" t="str">
            <v>가전</v>
          </cell>
          <cell r="F27" t="str">
            <v>교육파견(생활가전사업부)</v>
          </cell>
        </row>
        <row r="28">
          <cell r="A28" t="str">
            <v>김양희</v>
          </cell>
          <cell r="B28" t="str">
            <v>G3(사원)</v>
          </cell>
          <cell r="C28">
            <v>8210202110818</v>
          </cell>
          <cell r="D28" t="str">
            <v>생활가전사업부</v>
          </cell>
          <cell r="E28" t="str">
            <v>가전</v>
          </cell>
          <cell r="F28" t="str">
            <v>기획그룹(생활가전사업부)</v>
          </cell>
        </row>
        <row r="29">
          <cell r="A29" t="str">
            <v>유수철</v>
          </cell>
          <cell r="B29" t="str">
            <v>E3(사원)</v>
          </cell>
          <cell r="C29">
            <v>7901071573421</v>
          </cell>
          <cell r="D29" t="str">
            <v>생활가전사업부</v>
          </cell>
          <cell r="E29" t="str">
            <v>가전</v>
          </cell>
          <cell r="F29" t="str">
            <v>냉기개발2(생활가전사업부)</v>
          </cell>
        </row>
        <row r="30">
          <cell r="A30" t="str">
            <v>정은선</v>
          </cell>
          <cell r="B30" t="str">
            <v>M3(사원)</v>
          </cell>
          <cell r="C30">
            <v>8208092489315</v>
          </cell>
          <cell r="D30" t="str">
            <v>생활가전사업부</v>
          </cell>
          <cell r="E30" t="str">
            <v>가전</v>
          </cell>
          <cell r="F30" t="str">
            <v>MI그룹(생활가전사업부)</v>
          </cell>
        </row>
        <row r="31">
          <cell r="A31" t="str">
            <v>안정민</v>
          </cell>
          <cell r="B31" t="str">
            <v>G3(사원)</v>
          </cell>
          <cell r="C31">
            <v>7803281904313</v>
          </cell>
          <cell r="D31" t="str">
            <v>생활가전사업부</v>
          </cell>
          <cell r="E31" t="str">
            <v>가전</v>
          </cell>
          <cell r="F31" t="str">
            <v>기획그룹(생활가전사업부)</v>
          </cell>
        </row>
        <row r="32">
          <cell r="A32" t="str">
            <v>민병천</v>
          </cell>
          <cell r="B32" t="str">
            <v>G6(차장)</v>
          </cell>
          <cell r="C32">
            <v>5812201024623</v>
          </cell>
          <cell r="D32" t="str">
            <v>생활가전사업부</v>
          </cell>
          <cell r="E32" t="str">
            <v>가전</v>
          </cell>
          <cell r="F32" t="str">
            <v>공정기술그룹(생활가전사업부)</v>
          </cell>
        </row>
        <row r="33">
          <cell r="A33" t="str">
            <v>최동욱</v>
          </cell>
          <cell r="B33" t="str">
            <v>M5(과장)</v>
          </cell>
          <cell r="C33">
            <v>6908161041814</v>
          </cell>
          <cell r="D33" t="str">
            <v>생활가전사업부</v>
          </cell>
          <cell r="E33" t="str">
            <v>가전</v>
          </cell>
          <cell r="F33" t="str">
            <v>공조마케팅그룹(생활가전사업부)</v>
          </cell>
        </row>
        <row r="34">
          <cell r="A34" t="str">
            <v>이재석</v>
          </cell>
          <cell r="B34" t="str">
            <v>E3(사원)</v>
          </cell>
          <cell r="C34">
            <v>7903211350920</v>
          </cell>
          <cell r="D34" t="str">
            <v>생활가전사업부</v>
          </cell>
          <cell r="E34" t="str">
            <v>가전</v>
          </cell>
          <cell r="F34" t="str">
            <v>Drum세탁기개발(생활가전사업부)</v>
          </cell>
        </row>
        <row r="35">
          <cell r="A35" t="str">
            <v>송방영</v>
          </cell>
          <cell r="B35" t="str">
            <v>G5(과장)</v>
          </cell>
          <cell r="C35">
            <v>7410141528516</v>
          </cell>
          <cell r="D35" t="str">
            <v>생활가전사업부</v>
          </cell>
          <cell r="E35" t="str">
            <v>가전</v>
          </cell>
          <cell r="F35" t="str">
            <v>지원그룹(생활가전사업부)</v>
          </cell>
        </row>
        <row r="36">
          <cell r="A36" t="str">
            <v>전인기</v>
          </cell>
          <cell r="B36" t="str">
            <v>E5(책임)</v>
          </cell>
          <cell r="C36">
            <v>7008141330617</v>
          </cell>
          <cell r="D36" t="str">
            <v>생활가전사업부</v>
          </cell>
          <cell r="E36" t="str">
            <v>조리기기</v>
          </cell>
          <cell r="F36" t="str">
            <v>MWO개발그룹(조리기기)</v>
          </cell>
        </row>
        <row r="37">
          <cell r="A37" t="str">
            <v>박성연</v>
          </cell>
          <cell r="B37" t="str">
            <v>E6(수석)</v>
          </cell>
          <cell r="C37">
            <v>6511081064110</v>
          </cell>
          <cell r="D37" t="str">
            <v>생활가전사업부</v>
          </cell>
          <cell r="E37" t="str">
            <v>가전</v>
          </cell>
          <cell r="F37" t="str">
            <v>R/C개발그룹(생활가전사업부)</v>
          </cell>
        </row>
        <row r="38">
          <cell r="A38" t="str">
            <v>김종운</v>
          </cell>
          <cell r="B38" t="str">
            <v>E3(사원)</v>
          </cell>
          <cell r="C38">
            <v>7807281326219</v>
          </cell>
          <cell r="D38" t="str">
            <v>생활가전사업부</v>
          </cell>
          <cell r="E38" t="str">
            <v>가전</v>
          </cell>
          <cell r="F38" t="str">
            <v>RA(생활가전사업부)</v>
          </cell>
        </row>
        <row r="39">
          <cell r="A39" t="str">
            <v>구형모</v>
          </cell>
          <cell r="B39" t="str">
            <v>E5(책임)</v>
          </cell>
          <cell r="C39">
            <v>6412251144411</v>
          </cell>
          <cell r="D39" t="str">
            <v>생활가전사업부</v>
          </cell>
          <cell r="E39" t="str">
            <v>가전</v>
          </cell>
          <cell r="F39" t="str">
            <v>시스템(생활가전사업부)</v>
          </cell>
        </row>
        <row r="40">
          <cell r="A40" t="str">
            <v>홍정기</v>
          </cell>
          <cell r="B40" t="str">
            <v>M6(차장)</v>
          </cell>
          <cell r="C40">
            <v>6612061408016</v>
          </cell>
          <cell r="D40" t="str">
            <v>생활가전사업부</v>
          </cell>
          <cell r="E40" t="str">
            <v>가전</v>
          </cell>
          <cell r="F40" t="str">
            <v>시스템(생활가전사업부)</v>
          </cell>
        </row>
        <row r="41">
          <cell r="A41" t="str">
            <v>최경용</v>
          </cell>
          <cell r="B41" t="str">
            <v>M5(과장)</v>
          </cell>
          <cell r="C41">
            <v>7010051037913</v>
          </cell>
          <cell r="D41" t="str">
            <v>생활가전사업부</v>
          </cell>
          <cell r="E41" t="str">
            <v>가전</v>
          </cell>
          <cell r="F41" t="str">
            <v>공조마케팅그룹(생활가전사업부)</v>
          </cell>
        </row>
        <row r="42">
          <cell r="A42" t="str">
            <v>정연석</v>
          </cell>
          <cell r="B42" t="str">
            <v>G5(과장)</v>
          </cell>
          <cell r="C42">
            <v>6801241408811</v>
          </cell>
          <cell r="D42" t="str">
            <v>생활가전사업부</v>
          </cell>
          <cell r="E42" t="str">
            <v>가전</v>
          </cell>
          <cell r="F42" t="str">
            <v>공정기술그룹(생활가전사업부)</v>
          </cell>
        </row>
        <row r="43">
          <cell r="A43" t="str">
            <v>강신화</v>
          </cell>
          <cell r="B43" t="str">
            <v>G6(차장)</v>
          </cell>
          <cell r="C43">
            <v>7009101807629</v>
          </cell>
          <cell r="D43" t="str">
            <v>생활가전사업부</v>
          </cell>
          <cell r="E43" t="str">
            <v>가전</v>
          </cell>
          <cell r="F43" t="str">
            <v>Global구매2그룹(생활가전사업부)</v>
          </cell>
        </row>
        <row r="44">
          <cell r="A44" t="str">
            <v>김도원</v>
          </cell>
          <cell r="B44" t="str">
            <v>E6(수석)</v>
          </cell>
          <cell r="C44">
            <v>6509111079719</v>
          </cell>
          <cell r="D44" t="str">
            <v>생활가전사업부</v>
          </cell>
          <cell r="E44" t="str">
            <v>가전</v>
          </cell>
          <cell r="F44" t="str">
            <v>Drum세탁기개발(생활가전사업부)</v>
          </cell>
        </row>
        <row r="45">
          <cell r="A45" t="str">
            <v>최귀주</v>
          </cell>
          <cell r="B45" t="str">
            <v>E6(수석)</v>
          </cell>
          <cell r="C45">
            <v>6202231906110</v>
          </cell>
          <cell r="D45" t="str">
            <v>생활가전사업부</v>
          </cell>
          <cell r="E45" t="str">
            <v>가전</v>
          </cell>
          <cell r="F45" t="str">
            <v>공조Digital제어(생활가전사업부)</v>
          </cell>
        </row>
        <row r="46">
          <cell r="A46" t="str">
            <v>전용현</v>
          </cell>
          <cell r="B46" t="str">
            <v>E4(선임)</v>
          </cell>
          <cell r="C46">
            <v>7712041682811</v>
          </cell>
          <cell r="D46" t="str">
            <v>생활가전사업부</v>
          </cell>
          <cell r="E46" t="str">
            <v>가전</v>
          </cell>
          <cell r="F46" t="str">
            <v>RA(생활가전사업부)</v>
          </cell>
        </row>
        <row r="47">
          <cell r="A47" t="str">
            <v>박종연</v>
          </cell>
          <cell r="B47" t="str">
            <v>T4(대리)</v>
          </cell>
          <cell r="C47">
            <v>6901171526819</v>
          </cell>
          <cell r="D47" t="str">
            <v>생활가전사업부</v>
          </cell>
          <cell r="E47" t="str">
            <v>가전</v>
          </cell>
          <cell r="F47" t="str">
            <v>세탁기QA그룹(생활가전사업부)</v>
          </cell>
        </row>
        <row r="48">
          <cell r="A48" t="str">
            <v>진정열</v>
          </cell>
          <cell r="B48" t="str">
            <v>T5(과장)</v>
          </cell>
          <cell r="C48">
            <v>5910181773316</v>
          </cell>
          <cell r="D48" t="str">
            <v>생활가전사업부</v>
          </cell>
          <cell r="E48" t="str">
            <v>가전</v>
          </cell>
          <cell r="F48" t="str">
            <v>에어컨QA그룹(생활가전사업부)</v>
          </cell>
        </row>
        <row r="49">
          <cell r="A49" t="str">
            <v>강헌관</v>
          </cell>
          <cell r="B49" t="str">
            <v>E3(사원)</v>
          </cell>
          <cell r="C49">
            <v>8012231120324</v>
          </cell>
          <cell r="D49" t="str">
            <v>생활가전사업부</v>
          </cell>
          <cell r="E49" t="str">
            <v>가전</v>
          </cell>
          <cell r="F49" t="str">
            <v>냉기원가혁신(생활가전사업부)</v>
          </cell>
        </row>
        <row r="50">
          <cell r="A50" t="str">
            <v>이관후</v>
          </cell>
          <cell r="B50" t="str">
            <v>M4(대리)</v>
          </cell>
          <cell r="C50">
            <v>7802161178318</v>
          </cell>
          <cell r="D50" t="str">
            <v>생활가전사업부</v>
          </cell>
          <cell r="E50" t="str">
            <v>가전</v>
          </cell>
          <cell r="F50" t="str">
            <v>영업지원그룹(생활가전사업부)</v>
          </cell>
        </row>
        <row r="51">
          <cell r="A51" t="str">
            <v>김경태</v>
          </cell>
          <cell r="B51" t="str">
            <v>D3(사원)</v>
          </cell>
          <cell r="C51">
            <v>7604201536915</v>
          </cell>
          <cell r="D51" t="str">
            <v>생활가전사업부</v>
          </cell>
          <cell r="E51" t="str">
            <v>가전</v>
          </cell>
          <cell r="F51" t="str">
            <v>디자인그룹(생활가전사업부)</v>
          </cell>
        </row>
        <row r="52">
          <cell r="A52" t="str">
            <v>박대엽</v>
          </cell>
          <cell r="B52" t="str">
            <v>E5(책임)</v>
          </cell>
          <cell r="C52">
            <v>7103171123031</v>
          </cell>
          <cell r="D52" t="str">
            <v>생활가전사업부</v>
          </cell>
          <cell r="E52" t="str">
            <v>가전</v>
          </cell>
          <cell r="F52" t="str">
            <v>냉기개발2(생활가전사업부)</v>
          </cell>
        </row>
        <row r="53">
          <cell r="A53" t="str">
            <v>김태덕</v>
          </cell>
          <cell r="B53" t="str">
            <v>E6(수석)</v>
          </cell>
          <cell r="C53">
            <v>6405051682814</v>
          </cell>
          <cell r="D53" t="str">
            <v>생활가전사업부</v>
          </cell>
          <cell r="E53" t="str">
            <v>가전</v>
          </cell>
          <cell r="F53" t="str">
            <v>RA(생활가전사업부)</v>
          </cell>
        </row>
        <row r="54">
          <cell r="A54" t="str">
            <v>이혁제</v>
          </cell>
          <cell r="B54" t="str">
            <v>M4(대리)</v>
          </cell>
          <cell r="C54">
            <v>7401221066847</v>
          </cell>
          <cell r="D54" t="str">
            <v>생활가전사업부</v>
          </cell>
          <cell r="E54" t="str">
            <v>가전</v>
          </cell>
          <cell r="F54" t="str">
            <v>생산지원그룹(생활가전사업부)</v>
          </cell>
        </row>
        <row r="55">
          <cell r="A55" t="str">
            <v>전용현</v>
          </cell>
          <cell r="B55" t="str">
            <v>E5(책임)</v>
          </cell>
          <cell r="C55">
            <v>6911201121212</v>
          </cell>
          <cell r="D55" t="str">
            <v>생활가전사업부</v>
          </cell>
          <cell r="E55" t="str">
            <v>가전</v>
          </cell>
          <cell r="F55" t="str">
            <v>R/C개발그룹(생활가전사업부)</v>
          </cell>
        </row>
        <row r="56">
          <cell r="A56" t="str">
            <v>권지혜</v>
          </cell>
          <cell r="B56" t="str">
            <v>E3(사원)</v>
          </cell>
          <cell r="C56">
            <v>8308282055819</v>
          </cell>
          <cell r="D56" t="str">
            <v>생활가전사업부</v>
          </cell>
          <cell r="E56" t="str">
            <v>가전</v>
          </cell>
          <cell r="F56" t="str">
            <v>S/W개발(생활가전사업부)</v>
          </cell>
        </row>
        <row r="57">
          <cell r="A57" t="str">
            <v>백지호</v>
          </cell>
          <cell r="B57" t="str">
            <v>E3(사원)</v>
          </cell>
          <cell r="C57">
            <v>7809281119914</v>
          </cell>
          <cell r="D57" t="str">
            <v>생활가전사업부</v>
          </cell>
          <cell r="E57" t="str">
            <v>가전</v>
          </cell>
          <cell r="F57" t="str">
            <v>시스템(생활가전사업부)</v>
          </cell>
        </row>
        <row r="58">
          <cell r="A58" t="str">
            <v>하선화</v>
          </cell>
          <cell r="B58" t="str">
            <v>M3(사원)</v>
          </cell>
          <cell r="C58">
            <v>8109272899919</v>
          </cell>
          <cell r="D58" t="str">
            <v>생활가전사업부</v>
          </cell>
          <cell r="E58" t="str">
            <v>조리기기</v>
          </cell>
          <cell r="F58" t="str">
            <v>조리기기마케팅그룹(조리기기)</v>
          </cell>
        </row>
        <row r="59">
          <cell r="A59" t="str">
            <v>정규범</v>
          </cell>
          <cell r="B59" t="str">
            <v>E6(수석)</v>
          </cell>
          <cell r="C59">
            <v>6208291154917</v>
          </cell>
          <cell r="D59" t="str">
            <v>생활가전사업부</v>
          </cell>
          <cell r="E59" t="str">
            <v>가전</v>
          </cell>
          <cell r="F59" t="str">
            <v>SSEC(생활가전사업부)</v>
          </cell>
        </row>
        <row r="60">
          <cell r="A60" t="str">
            <v>송용선</v>
          </cell>
          <cell r="B60" t="str">
            <v>E1(사원)</v>
          </cell>
          <cell r="C60">
            <v>8412091561019</v>
          </cell>
          <cell r="D60" t="str">
            <v>생활가전사업부</v>
          </cell>
          <cell r="E60" t="str">
            <v>가전</v>
          </cell>
          <cell r="F60" t="str">
            <v>냉기개발2(생활가전사업부)</v>
          </cell>
        </row>
        <row r="61">
          <cell r="A61" t="str">
            <v>최선규</v>
          </cell>
          <cell r="B61" t="str">
            <v>G7(부장)</v>
          </cell>
          <cell r="C61">
            <v>6003101037745</v>
          </cell>
          <cell r="D61" t="str">
            <v>생활가전사업부</v>
          </cell>
          <cell r="E61" t="str">
            <v>가전</v>
          </cell>
          <cell r="F61" t="str">
            <v>제조팀(생활가전사업부)</v>
          </cell>
        </row>
        <row r="62">
          <cell r="A62" t="str">
            <v>윤상구</v>
          </cell>
          <cell r="B62" t="str">
            <v>G4(대리)</v>
          </cell>
          <cell r="C62">
            <v>7511211177615</v>
          </cell>
          <cell r="D62" t="str">
            <v>생활가전사업부</v>
          </cell>
          <cell r="E62" t="str">
            <v>가전</v>
          </cell>
          <cell r="F62" t="str">
            <v>공정기술그룹(생활가전사업부)</v>
          </cell>
        </row>
        <row r="63">
          <cell r="A63" t="str">
            <v>방용웅</v>
          </cell>
          <cell r="B63" t="str">
            <v>E6(수석)</v>
          </cell>
          <cell r="C63">
            <v>6409221273111</v>
          </cell>
          <cell r="D63" t="str">
            <v>생활가전사업부</v>
          </cell>
          <cell r="E63" t="str">
            <v>가전</v>
          </cell>
          <cell r="F63" t="str">
            <v>시스템(생활가전사업부)</v>
          </cell>
        </row>
        <row r="64">
          <cell r="A64" t="str">
            <v>가와구치</v>
          </cell>
          <cell r="B64" t="str">
            <v>기술고문</v>
          </cell>
          <cell r="C64">
            <v>4601115760193</v>
          </cell>
          <cell r="D64" t="str">
            <v>생활가전사업부</v>
          </cell>
          <cell r="E64" t="str">
            <v>가전</v>
          </cell>
          <cell r="F64" t="str">
            <v>금형기술그룹(생활가전사업부)</v>
          </cell>
        </row>
        <row r="65">
          <cell r="A65" t="str">
            <v>박일준</v>
          </cell>
          <cell r="B65" t="str">
            <v>G5(과장)</v>
          </cell>
          <cell r="C65">
            <v>7101201036315</v>
          </cell>
          <cell r="D65" t="str">
            <v>생활가전사업부</v>
          </cell>
          <cell r="E65" t="str">
            <v>가전</v>
          </cell>
          <cell r="F65" t="str">
            <v>경영혁신그룹(생활가전사업부)</v>
          </cell>
        </row>
        <row r="66">
          <cell r="A66" t="str">
            <v>정영주</v>
          </cell>
          <cell r="B66" t="str">
            <v>E3(사원)</v>
          </cell>
          <cell r="C66">
            <v>8104102921811</v>
          </cell>
          <cell r="D66" t="str">
            <v>생활가전사업부</v>
          </cell>
          <cell r="E66" t="str">
            <v>가전</v>
          </cell>
          <cell r="F66" t="str">
            <v>선행개발1(생활가전사업부)</v>
          </cell>
        </row>
        <row r="67">
          <cell r="A67" t="str">
            <v>최윤록</v>
          </cell>
          <cell r="B67" t="str">
            <v>M6(차장)</v>
          </cell>
          <cell r="C67">
            <v>6612011068720</v>
          </cell>
          <cell r="D67" t="str">
            <v>생활가전사업부</v>
          </cell>
          <cell r="E67" t="str">
            <v>가전</v>
          </cell>
          <cell r="F67" t="str">
            <v>공조마케팅그룹(생활가전사업부)</v>
          </cell>
        </row>
        <row r="68">
          <cell r="A68" t="str">
            <v>최종철</v>
          </cell>
          <cell r="B68" t="str">
            <v>E3(사원)</v>
          </cell>
          <cell r="C68">
            <v>7808231025512</v>
          </cell>
          <cell r="D68" t="str">
            <v>생활가전사업부</v>
          </cell>
          <cell r="E68" t="str">
            <v>조리기기</v>
          </cell>
          <cell r="F68" t="str">
            <v>MWO개발그룹(조리기기)</v>
          </cell>
        </row>
        <row r="69">
          <cell r="A69" t="str">
            <v>신동환</v>
          </cell>
          <cell r="B69" t="str">
            <v>E3(사원)</v>
          </cell>
          <cell r="C69">
            <v>7802011065334</v>
          </cell>
          <cell r="D69" t="str">
            <v>생활가전사업부</v>
          </cell>
          <cell r="E69" t="str">
            <v>가전</v>
          </cell>
          <cell r="F69" t="str">
            <v>S/W개발(생활가전사업부)</v>
          </cell>
        </row>
        <row r="70">
          <cell r="A70" t="str">
            <v>장영신</v>
          </cell>
          <cell r="B70" t="str">
            <v>E5(책임)</v>
          </cell>
          <cell r="C70">
            <v>6010281634711</v>
          </cell>
          <cell r="D70" t="str">
            <v>생활가전사업부</v>
          </cell>
          <cell r="E70" t="str">
            <v>가전</v>
          </cell>
          <cell r="F70" t="str">
            <v>냉기개발3(생활가전사업부)</v>
          </cell>
        </row>
        <row r="71">
          <cell r="A71" t="str">
            <v>김인환</v>
          </cell>
          <cell r="B71" t="str">
            <v>M7(부장)</v>
          </cell>
          <cell r="C71">
            <v>6411191010014</v>
          </cell>
          <cell r="D71" t="str">
            <v>생활가전사업부</v>
          </cell>
          <cell r="E71" t="str">
            <v>가전</v>
          </cell>
          <cell r="F71" t="str">
            <v>SSEC(생활가전사업부)</v>
          </cell>
        </row>
        <row r="72">
          <cell r="A72" t="str">
            <v>송명주</v>
          </cell>
          <cell r="B72" t="str">
            <v>M6(차장)</v>
          </cell>
          <cell r="C72">
            <v>7002272477922</v>
          </cell>
          <cell r="D72" t="str">
            <v>생활가전사업부</v>
          </cell>
          <cell r="E72" t="str">
            <v>가전</v>
          </cell>
          <cell r="F72" t="str">
            <v>공조마케팅그룹(생활가전사업부)</v>
          </cell>
        </row>
        <row r="73">
          <cell r="A73" t="str">
            <v>신동훈</v>
          </cell>
          <cell r="B73" t="str">
            <v>M7(부장)</v>
          </cell>
          <cell r="C73">
            <v>6302091063516</v>
          </cell>
          <cell r="D73" t="str">
            <v>생활가전사업부</v>
          </cell>
          <cell r="E73" t="str">
            <v>가전</v>
          </cell>
          <cell r="F73" t="str">
            <v>Chicago Office(생활가전사업부)</v>
          </cell>
        </row>
        <row r="74">
          <cell r="A74" t="str">
            <v>김창용</v>
          </cell>
          <cell r="B74" t="str">
            <v>E5(책임)</v>
          </cell>
          <cell r="C74">
            <v>6604251390623</v>
          </cell>
          <cell r="D74" t="str">
            <v>생활가전사업부</v>
          </cell>
          <cell r="E74" t="str">
            <v>가전</v>
          </cell>
          <cell r="F74" t="str">
            <v>냉기개발1(생활가전사업부)</v>
          </cell>
        </row>
        <row r="75">
          <cell r="A75" t="str">
            <v>남윤환</v>
          </cell>
          <cell r="B75" t="str">
            <v>M3(사원)</v>
          </cell>
          <cell r="C75">
            <v>7901091720916</v>
          </cell>
          <cell r="D75" t="str">
            <v>생활가전사업부</v>
          </cell>
          <cell r="E75" t="str">
            <v>가전</v>
          </cell>
          <cell r="F75" t="str">
            <v>세탁기마케팅그룹(생활가전사업부)</v>
          </cell>
        </row>
        <row r="76">
          <cell r="A76" t="str">
            <v>이보경</v>
          </cell>
          <cell r="B76" t="str">
            <v>E3(사원)</v>
          </cell>
          <cell r="C76">
            <v>8411222125713</v>
          </cell>
          <cell r="D76" t="str">
            <v>생활가전사업부</v>
          </cell>
          <cell r="E76" t="str">
            <v>가전</v>
          </cell>
          <cell r="F76" t="str">
            <v>선행개발2(생활가전사업부)</v>
          </cell>
        </row>
        <row r="77">
          <cell r="A77" t="str">
            <v>한주탁</v>
          </cell>
          <cell r="B77" t="str">
            <v>T4(대리)</v>
          </cell>
          <cell r="C77">
            <v>6604301528011</v>
          </cell>
          <cell r="D77" t="str">
            <v>생활가전사업부</v>
          </cell>
          <cell r="E77" t="str">
            <v>가전</v>
          </cell>
          <cell r="F77" t="str">
            <v>냉장고QA그룹(생활가전사업부)</v>
          </cell>
        </row>
        <row r="78">
          <cell r="A78" t="str">
            <v>전철호</v>
          </cell>
          <cell r="B78" t="str">
            <v>E3(사원)</v>
          </cell>
          <cell r="C78">
            <v>7901261121013</v>
          </cell>
          <cell r="D78" t="str">
            <v>생활가전사업부</v>
          </cell>
          <cell r="E78" t="str">
            <v>가전</v>
          </cell>
          <cell r="F78" t="str">
            <v>냉기개발3(생활가전사업부)</v>
          </cell>
        </row>
        <row r="79">
          <cell r="A79" t="str">
            <v>이규철</v>
          </cell>
          <cell r="B79" t="str">
            <v>E4(선임)</v>
          </cell>
          <cell r="C79">
            <v>7306281063228</v>
          </cell>
          <cell r="D79" t="str">
            <v>생활가전사업부</v>
          </cell>
          <cell r="E79" t="str">
            <v>가전</v>
          </cell>
          <cell r="F79" t="str">
            <v>금형개발그룹(생활가전사업부)</v>
          </cell>
        </row>
        <row r="80">
          <cell r="A80" t="str">
            <v>신현선</v>
          </cell>
          <cell r="B80" t="str">
            <v>E5(책임)</v>
          </cell>
          <cell r="C80">
            <v>6606291068911</v>
          </cell>
          <cell r="D80" t="str">
            <v>생활가전사업부</v>
          </cell>
          <cell r="E80" t="str">
            <v>가전</v>
          </cell>
          <cell r="F80" t="str">
            <v>개발기획그룹(생활가전사업부)</v>
          </cell>
        </row>
        <row r="81">
          <cell r="A81" t="str">
            <v>정우승</v>
          </cell>
          <cell r="B81" t="str">
            <v>E3(사원)</v>
          </cell>
          <cell r="C81">
            <v>7806221559916</v>
          </cell>
          <cell r="D81" t="str">
            <v>생활가전사업부</v>
          </cell>
          <cell r="E81" t="str">
            <v>가전</v>
          </cell>
          <cell r="F81" t="str">
            <v>공조전문기술(생활가전사업부)</v>
          </cell>
        </row>
        <row r="82">
          <cell r="A82" t="str">
            <v>정철홍</v>
          </cell>
          <cell r="B82" t="str">
            <v>E4(선임)</v>
          </cell>
          <cell r="C82">
            <v>7510201120817</v>
          </cell>
          <cell r="D82" t="str">
            <v>생활가전사업부</v>
          </cell>
          <cell r="E82" t="str">
            <v>가전</v>
          </cell>
          <cell r="F82" t="str">
            <v>R/C개발그룹(생활가전사업부)</v>
          </cell>
        </row>
        <row r="83">
          <cell r="A83" t="str">
            <v>이강길</v>
          </cell>
          <cell r="B83" t="str">
            <v>G7(부장)</v>
          </cell>
          <cell r="C83">
            <v>6306091490620</v>
          </cell>
          <cell r="D83" t="str">
            <v>생활가전사업부</v>
          </cell>
          <cell r="E83" t="str">
            <v>가전</v>
          </cell>
          <cell r="F83" t="str">
            <v>지원그룹(생활가전사업부)</v>
          </cell>
        </row>
        <row r="84">
          <cell r="A84" t="str">
            <v>신용호</v>
          </cell>
          <cell r="B84" t="str">
            <v>T4(대리)</v>
          </cell>
          <cell r="C84">
            <v>7610111636515</v>
          </cell>
          <cell r="D84" t="str">
            <v>생활가전사업부</v>
          </cell>
          <cell r="E84" t="str">
            <v>가전</v>
          </cell>
          <cell r="F84" t="str">
            <v>세탁기QA그룹(생활가전사업부)</v>
          </cell>
        </row>
        <row r="85">
          <cell r="A85" t="str">
            <v>정민규</v>
          </cell>
          <cell r="B85" t="str">
            <v>E3(사원)</v>
          </cell>
          <cell r="C85">
            <v>8006201113915</v>
          </cell>
          <cell r="D85" t="str">
            <v>생활가전사업부</v>
          </cell>
          <cell r="E85" t="str">
            <v>조리기기</v>
          </cell>
          <cell r="F85" t="str">
            <v>MWO개발그룹(조리기기)</v>
          </cell>
        </row>
        <row r="86">
          <cell r="A86" t="str">
            <v>정영호</v>
          </cell>
          <cell r="B86" t="str">
            <v>M3(사원)</v>
          </cell>
          <cell r="C86">
            <v>8003141047521</v>
          </cell>
          <cell r="D86" t="str">
            <v>생활가전사업부</v>
          </cell>
          <cell r="E86" t="str">
            <v>가전</v>
          </cell>
          <cell r="F86" t="str">
            <v>세탁기마케팅그룹(생활가전사업부)</v>
          </cell>
        </row>
        <row r="87">
          <cell r="A87" t="str">
            <v>이종문</v>
          </cell>
          <cell r="B87" t="str">
            <v>M5(과장)</v>
          </cell>
          <cell r="C87">
            <v>7211051396718</v>
          </cell>
          <cell r="D87" t="str">
            <v>생활가전사업부</v>
          </cell>
          <cell r="E87" t="str">
            <v>가전</v>
          </cell>
          <cell r="F87" t="str">
            <v>교육파견(생활가전사업부)</v>
          </cell>
        </row>
        <row r="88">
          <cell r="A88" t="str">
            <v>허준혁</v>
          </cell>
          <cell r="B88" t="str">
            <v>E3(사원)</v>
          </cell>
          <cell r="C88">
            <v>7611061675616</v>
          </cell>
          <cell r="D88" t="str">
            <v>생활가전사업부</v>
          </cell>
          <cell r="E88" t="str">
            <v>가전</v>
          </cell>
          <cell r="F88" t="str">
            <v>전자동세탁기개발(생활가전사업부)</v>
          </cell>
        </row>
        <row r="89">
          <cell r="A89" t="str">
            <v>조성훈</v>
          </cell>
          <cell r="B89" t="str">
            <v>G5(과장)</v>
          </cell>
          <cell r="C89">
            <v>7111071241014</v>
          </cell>
          <cell r="D89" t="str">
            <v>생활가전사업부</v>
          </cell>
          <cell r="E89" t="str">
            <v>가전</v>
          </cell>
          <cell r="F89" t="str">
            <v>Global구매1그룹(생활가전사업부)</v>
          </cell>
        </row>
        <row r="90">
          <cell r="A90" t="str">
            <v>김영관</v>
          </cell>
          <cell r="B90" t="str">
            <v>E6(수석)</v>
          </cell>
          <cell r="C90">
            <v>6711211340144</v>
          </cell>
          <cell r="D90" t="str">
            <v>생활가전사업부</v>
          </cell>
          <cell r="E90" t="str">
            <v>가전</v>
          </cell>
          <cell r="F90" t="str">
            <v>선행개발2(생활가전사업부)</v>
          </cell>
        </row>
        <row r="91">
          <cell r="A91" t="str">
            <v>최중완</v>
          </cell>
          <cell r="B91" t="str">
            <v>G4(대리)</v>
          </cell>
          <cell r="C91">
            <v>6810271226918</v>
          </cell>
          <cell r="D91" t="str">
            <v>생활가전사업부</v>
          </cell>
          <cell r="E91" t="str">
            <v>가전</v>
          </cell>
          <cell r="F91" t="str">
            <v>공정기술그룹(생활가전사업부)</v>
          </cell>
        </row>
        <row r="92">
          <cell r="A92" t="str">
            <v>김형찬</v>
          </cell>
          <cell r="B92" t="str">
            <v>E2(사원)</v>
          </cell>
          <cell r="C92">
            <v>8202161559123</v>
          </cell>
          <cell r="D92" t="str">
            <v>생활가전사업부</v>
          </cell>
          <cell r="E92" t="str">
            <v>가전</v>
          </cell>
          <cell r="F92" t="str">
            <v>냉장고QA그룹(생활가전사업부)</v>
          </cell>
        </row>
        <row r="93">
          <cell r="A93" t="str">
            <v>임병한</v>
          </cell>
          <cell r="B93" t="str">
            <v>E5(책임)</v>
          </cell>
          <cell r="C93">
            <v>7008181079711</v>
          </cell>
          <cell r="D93" t="str">
            <v>생활가전사업부</v>
          </cell>
          <cell r="E93" t="str">
            <v>가전</v>
          </cell>
          <cell r="F93" t="str">
            <v>RA(생활가전사업부)</v>
          </cell>
        </row>
        <row r="94">
          <cell r="A94" t="str">
            <v>김지해</v>
          </cell>
          <cell r="B94" t="str">
            <v>E3(사원)</v>
          </cell>
          <cell r="C94">
            <v>8105142110512</v>
          </cell>
          <cell r="D94" t="str">
            <v>생활가전사업부</v>
          </cell>
          <cell r="E94" t="str">
            <v>가전</v>
          </cell>
          <cell r="F94" t="str">
            <v>공조전문기술(생활가전사업부)</v>
          </cell>
        </row>
        <row r="95">
          <cell r="A95" t="str">
            <v>김은석</v>
          </cell>
          <cell r="B95" t="str">
            <v>E5(책임)</v>
          </cell>
          <cell r="C95">
            <v>7110211448827</v>
          </cell>
          <cell r="D95" t="str">
            <v>생활가전사업부</v>
          </cell>
          <cell r="E95" t="str">
            <v>가전</v>
          </cell>
          <cell r="F95" t="str">
            <v>R/C개발그룹(생활가전사업부)</v>
          </cell>
        </row>
        <row r="96">
          <cell r="A96" t="str">
            <v>황웅</v>
          </cell>
          <cell r="B96" t="str">
            <v>E5(책임)</v>
          </cell>
          <cell r="C96">
            <v>7509011058041</v>
          </cell>
          <cell r="D96" t="str">
            <v>생활가전사업부</v>
          </cell>
          <cell r="E96" t="str">
            <v>가전</v>
          </cell>
          <cell r="F96" t="str">
            <v>R/C개발그룹(생활가전사업부)</v>
          </cell>
        </row>
        <row r="97">
          <cell r="A97" t="str">
            <v>이준복</v>
          </cell>
          <cell r="B97" t="str">
            <v>M3(사원)</v>
          </cell>
          <cell r="C97">
            <v>7801271047510</v>
          </cell>
          <cell r="D97" t="str">
            <v>생활가전사업부</v>
          </cell>
          <cell r="E97" t="str">
            <v>가전</v>
          </cell>
          <cell r="F97" t="str">
            <v>마케팅전략그룹(생활가전사업부)</v>
          </cell>
        </row>
        <row r="98">
          <cell r="A98" t="str">
            <v>조성진</v>
          </cell>
          <cell r="B98" t="str">
            <v>M5(과장)</v>
          </cell>
          <cell r="C98">
            <v>7005241398821</v>
          </cell>
          <cell r="D98" t="str">
            <v>생활가전사업부</v>
          </cell>
          <cell r="E98" t="str">
            <v>가전</v>
          </cell>
          <cell r="F98" t="str">
            <v>시스템(생활가전사업부)</v>
          </cell>
        </row>
        <row r="99">
          <cell r="A99" t="str">
            <v>윤인철</v>
          </cell>
          <cell r="B99" t="str">
            <v>E5(책임)</v>
          </cell>
          <cell r="C99">
            <v>7103171535228</v>
          </cell>
          <cell r="D99" t="str">
            <v>생활가전사업부</v>
          </cell>
          <cell r="E99" t="str">
            <v>가전</v>
          </cell>
          <cell r="F99" t="str">
            <v>선행개발1(생활가전사업부)</v>
          </cell>
        </row>
        <row r="100">
          <cell r="A100" t="str">
            <v>전민수</v>
          </cell>
          <cell r="B100" t="str">
            <v>E5(책임)</v>
          </cell>
          <cell r="C100">
            <v>6901011405929</v>
          </cell>
          <cell r="D100" t="str">
            <v>생활가전사업부</v>
          </cell>
          <cell r="E100" t="str">
            <v>조리기기</v>
          </cell>
          <cell r="F100" t="str">
            <v>MWO개발그룹(조리기기)</v>
          </cell>
        </row>
        <row r="101">
          <cell r="A101" t="str">
            <v>한성주</v>
          </cell>
          <cell r="B101" t="str">
            <v>E5(책임)</v>
          </cell>
          <cell r="C101">
            <v>7305081673719</v>
          </cell>
          <cell r="D101" t="str">
            <v>생활가전사업부</v>
          </cell>
          <cell r="E101" t="str">
            <v>가전</v>
          </cell>
          <cell r="F101" t="str">
            <v>선행개발2(생활가전사업부)</v>
          </cell>
        </row>
        <row r="102">
          <cell r="A102" t="str">
            <v>최정용</v>
          </cell>
          <cell r="B102" t="str">
            <v>E5(책임)</v>
          </cell>
          <cell r="C102">
            <v>6509231101418</v>
          </cell>
          <cell r="D102" t="str">
            <v>생활가전사업부</v>
          </cell>
          <cell r="E102" t="str">
            <v>가전</v>
          </cell>
          <cell r="F102" t="str">
            <v>Drum세탁기개발(생활가전사업부)</v>
          </cell>
        </row>
        <row r="103">
          <cell r="A103" t="str">
            <v>홍영환</v>
          </cell>
          <cell r="B103" t="str">
            <v>E5(책임)</v>
          </cell>
          <cell r="C103">
            <v>6403171690819</v>
          </cell>
          <cell r="D103" t="str">
            <v>생활가전사업부</v>
          </cell>
          <cell r="E103" t="str">
            <v>가전</v>
          </cell>
          <cell r="F103" t="str">
            <v>세탁기Digital제어(생활가전사업부)</v>
          </cell>
        </row>
        <row r="104">
          <cell r="A104" t="str">
            <v>채인아</v>
          </cell>
          <cell r="B104" t="str">
            <v>M6(차장)</v>
          </cell>
          <cell r="C104">
            <v>6702132075214</v>
          </cell>
          <cell r="D104" t="str">
            <v>생활가전사업부</v>
          </cell>
          <cell r="E104" t="str">
            <v>가전</v>
          </cell>
          <cell r="F104" t="str">
            <v>냉기마케팅그룹(생활가전사업부)</v>
          </cell>
        </row>
        <row r="105">
          <cell r="A105" t="str">
            <v>성준경</v>
          </cell>
          <cell r="B105" t="str">
            <v>M3(사원)</v>
          </cell>
          <cell r="C105">
            <v>7904031148412</v>
          </cell>
          <cell r="D105" t="str">
            <v>생활가전사업부</v>
          </cell>
          <cell r="E105" t="str">
            <v>조리기기</v>
          </cell>
          <cell r="F105" t="str">
            <v>청소기수출1그룹(조리기기)</v>
          </cell>
        </row>
        <row r="106">
          <cell r="A106" t="str">
            <v>하태훈</v>
          </cell>
          <cell r="B106" t="str">
            <v>E4(선임)</v>
          </cell>
          <cell r="C106">
            <v>7801171122626</v>
          </cell>
          <cell r="D106" t="str">
            <v>생활가전사업부</v>
          </cell>
          <cell r="E106" t="str">
            <v>가전</v>
          </cell>
          <cell r="F106" t="str">
            <v>S/W개발(생활가전사업부)</v>
          </cell>
        </row>
        <row r="107">
          <cell r="A107" t="str">
            <v>이효정</v>
          </cell>
          <cell r="B107" t="str">
            <v>E4(선임)</v>
          </cell>
          <cell r="C107">
            <v>7910072095133</v>
          </cell>
          <cell r="D107" t="str">
            <v>생활가전사업부</v>
          </cell>
          <cell r="E107" t="str">
            <v>가전</v>
          </cell>
          <cell r="F107" t="str">
            <v>공조Digital제어(생활가전사업부)</v>
          </cell>
        </row>
        <row r="108">
          <cell r="A108" t="str">
            <v>윤수한</v>
          </cell>
          <cell r="B108" t="str">
            <v>E4(선임)</v>
          </cell>
          <cell r="C108">
            <v>7702091251221</v>
          </cell>
          <cell r="D108" t="str">
            <v>생활가전사업부</v>
          </cell>
          <cell r="E108" t="str">
            <v>가전</v>
          </cell>
          <cell r="F108" t="str">
            <v>냉기개발2(생활가전사업부)</v>
          </cell>
        </row>
        <row r="109">
          <cell r="A109" t="str">
            <v>박영현</v>
          </cell>
          <cell r="B109" t="str">
            <v>D3(사원)</v>
          </cell>
          <cell r="C109">
            <v>7807221030221</v>
          </cell>
          <cell r="D109" t="str">
            <v>생활가전사업부</v>
          </cell>
          <cell r="E109" t="str">
            <v>가전</v>
          </cell>
          <cell r="F109" t="str">
            <v>디자인그룹(생활가전사업부)</v>
          </cell>
        </row>
        <row r="110">
          <cell r="A110" t="str">
            <v>조용식</v>
          </cell>
          <cell r="B110" t="str">
            <v>E4(선임)</v>
          </cell>
          <cell r="C110">
            <v>7410041552512</v>
          </cell>
          <cell r="D110" t="str">
            <v>생활가전사업부</v>
          </cell>
          <cell r="E110" t="str">
            <v>가전</v>
          </cell>
          <cell r="F110" t="str">
            <v>냉기전문기술(생활가전사업부)</v>
          </cell>
        </row>
        <row r="111">
          <cell r="A111" t="str">
            <v>장재혁</v>
          </cell>
          <cell r="B111" t="str">
            <v>E4(선임)</v>
          </cell>
          <cell r="C111">
            <v>7307091241119</v>
          </cell>
          <cell r="D111" t="str">
            <v>생활가전사업부</v>
          </cell>
          <cell r="E111" t="str">
            <v>가전</v>
          </cell>
          <cell r="F111" t="str">
            <v>S/W개발(생활가전사업부)</v>
          </cell>
        </row>
        <row r="112">
          <cell r="A112" t="str">
            <v>김운식</v>
          </cell>
          <cell r="B112" t="str">
            <v>T6(차장)</v>
          </cell>
          <cell r="C112">
            <v>6211081522611</v>
          </cell>
          <cell r="D112" t="str">
            <v>생활가전사업부</v>
          </cell>
          <cell r="E112" t="str">
            <v>조리기기</v>
          </cell>
          <cell r="F112" t="str">
            <v>Global기술지원그룹(조리기기)</v>
          </cell>
        </row>
        <row r="113">
          <cell r="A113" t="str">
            <v>정권석</v>
          </cell>
          <cell r="B113" t="str">
            <v>T4(대리)</v>
          </cell>
          <cell r="C113">
            <v>7402251552921</v>
          </cell>
          <cell r="D113" t="str">
            <v>생활가전사업부</v>
          </cell>
          <cell r="E113" t="str">
            <v>가전</v>
          </cell>
          <cell r="F113" t="str">
            <v>세탁기QA그룹(생활가전사업부)</v>
          </cell>
        </row>
        <row r="114">
          <cell r="A114" t="str">
            <v>홍영진</v>
          </cell>
          <cell r="B114" t="str">
            <v>E4(선임)</v>
          </cell>
          <cell r="C114">
            <v>7210301162711</v>
          </cell>
          <cell r="D114" t="str">
            <v>생활가전사업부</v>
          </cell>
          <cell r="E114" t="str">
            <v>가전</v>
          </cell>
          <cell r="F114" t="str">
            <v>S/W개발(생활가전사업부)</v>
          </cell>
        </row>
        <row r="115">
          <cell r="A115" t="str">
            <v>박응열</v>
          </cell>
          <cell r="B115" t="str">
            <v>T6(차장)</v>
          </cell>
          <cell r="C115">
            <v>5603081161711</v>
          </cell>
          <cell r="D115" t="str">
            <v>생활가전사업부</v>
          </cell>
          <cell r="E115" t="str">
            <v>가전</v>
          </cell>
          <cell r="F115" t="str">
            <v>에어컨QA그룹(생활가전사업부)</v>
          </cell>
        </row>
        <row r="116">
          <cell r="A116" t="str">
            <v>이대희</v>
          </cell>
          <cell r="B116" t="str">
            <v>G3(사원)</v>
          </cell>
          <cell r="C116">
            <v>6807041454711</v>
          </cell>
          <cell r="D116" t="str">
            <v>생활가전사업부</v>
          </cell>
          <cell r="E116" t="str">
            <v>가전</v>
          </cell>
          <cell r="F116" t="str">
            <v>공정기술그룹(생활가전사업부)</v>
          </cell>
        </row>
        <row r="117">
          <cell r="A117" t="str">
            <v>김현중</v>
          </cell>
          <cell r="B117" t="str">
            <v>M5(과장)</v>
          </cell>
          <cell r="C117">
            <v>7101251056827</v>
          </cell>
          <cell r="D117" t="str">
            <v>생활가전사업부</v>
          </cell>
          <cell r="E117" t="str">
            <v>가전</v>
          </cell>
          <cell r="F117" t="str">
            <v>마케팅전략그룹(생활가전사업부)</v>
          </cell>
        </row>
        <row r="118">
          <cell r="A118" t="str">
            <v>이주영</v>
          </cell>
          <cell r="B118" t="str">
            <v>G4(대리)</v>
          </cell>
          <cell r="C118">
            <v>7606221398913</v>
          </cell>
          <cell r="D118" t="str">
            <v>생활가전사업부</v>
          </cell>
          <cell r="E118" t="str">
            <v>가전</v>
          </cell>
          <cell r="F118" t="str">
            <v>Global구매2그룹(생활가전사업부)</v>
          </cell>
        </row>
        <row r="119">
          <cell r="A119" t="str">
            <v>노지마</v>
          </cell>
          <cell r="B119" t="str">
            <v>연구임원(상무)</v>
          </cell>
          <cell r="C119">
            <v>5701195100796</v>
          </cell>
          <cell r="D119" t="str">
            <v>생활가전사업부</v>
          </cell>
          <cell r="E119" t="str">
            <v>가전</v>
          </cell>
          <cell r="F119" t="str">
            <v>선행개발2(생활가전사업부)</v>
          </cell>
        </row>
        <row r="120">
          <cell r="A120" t="str">
            <v>변상호</v>
          </cell>
          <cell r="B120" t="str">
            <v>E3(사원)</v>
          </cell>
          <cell r="C120">
            <v>8008191783821</v>
          </cell>
          <cell r="D120" t="str">
            <v>생활가전사업부</v>
          </cell>
          <cell r="E120" t="str">
            <v>가전</v>
          </cell>
          <cell r="F120" t="str">
            <v>냉기Digital제어(생활가전사업부)</v>
          </cell>
        </row>
        <row r="121">
          <cell r="A121" t="str">
            <v>김민창</v>
          </cell>
          <cell r="B121" t="str">
            <v>E3(사원)</v>
          </cell>
          <cell r="C121">
            <v>7708011661417</v>
          </cell>
          <cell r="D121" t="str">
            <v>생활가전사업부</v>
          </cell>
          <cell r="E121" t="str">
            <v>가전</v>
          </cell>
          <cell r="F121" t="str">
            <v>S/W기술(생활가전사업부)</v>
          </cell>
        </row>
        <row r="122">
          <cell r="A122" t="str">
            <v>황광열</v>
          </cell>
          <cell r="B122" t="str">
            <v>E3(사원)</v>
          </cell>
          <cell r="C122">
            <v>8011071178414</v>
          </cell>
          <cell r="D122" t="str">
            <v>생활가전사업부</v>
          </cell>
          <cell r="E122" t="str">
            <v>가전</v>
          </cell>
          <cell r="F122" t="str">
            <v>R/C개발그룹(생활가전사업부)</v>
          </cell>
        </row>
        <row r="123">
          <cell r="A123" t="str">
            <v>김재광</v>
          </cell>
          <cell r="B123" t="str">
            <v>T6(차장)</v>
          </cell>
          <cell r="C123">
            <v>6604151476612</v>
          </cell>
          <cell r="D123" t="str">
            <v>생활가전사업부</v>
          </cell>
          <cell r="E123" t="str">
            <v>조리기기</v>
          </cell>
          <cell r="F123" t="str">
            <v>Global기술지원그룹(조리기기)</v>
          </cell>
        </row>
        <row r="124">
          <cell r="A124" t="str">
            <v>함경희</v>
          </cell>
          <cell r="B124" t="str">
            <v>E5(책임)</v>
          </cell>
          <cell r="C124">
            <v>7003182273610</v>
          </cell>
          <cell r="D124" t="str">
            <v>생활가전사업부</v>
          </cell>
          <cell r="E124" t="str">
            <v>가전</v>
          </cell>
          <cell r="F124" t="str">
            <v>선행개발2(생활가전사업부)</v>
          </cell>
        </row>
        <row r="125">
          <cell r="A125" t="str">
            <v>이창용</v>
          </cell>
          <cell r="B125" t="str">
            <v>E3(사원)</v>
          </cell>
          <cell r="C125">
            <v>8102031932318</v>
          </cell>
          <cell r="D125" t="str">
            <v>생활가전사업부</v>
          </cell>
          <cell r="E125" t="str">
            <v>가전</v>
          </cell>
          <cell r="F125" t="str">
            <v>S/W개발(생활가전사업부)</v>
          </cell>
        </row>
        <row r="126">
          <cell r="A126" t="str">
            <v>고덕근</v>
          </cell>
          <cell r="B126" t="str">
            <v>M7(부장)</v>
          </cell>
          <cell r="C126">
            <v>6304201090911</v>
          </cell>
          <cell r="D126" t="str">
            <v>생활가전사업부</v>
          </cell>
          <cell r="E126" t="str">
            <v>가전</v>
          </cell>
          <cell r="F126" t="str">
            <v>공조마케팅그룹(생활가전사업부)</v>
          </cell>
        </row>
        <row r="127">
          <cell r="A127" t="str">
            <v>전종기</v>
          </cell>
          <cell r="B127" t="str">
            <v>E4(선임)</v>
          </cell>
          <cell r="C127">
            <v>7604281528835</v>
          </cell>
          <cell r="D127" t="str">
            <v>생활가전사업부</v>
          </cell>
          <cell r="E127" t="str">
            <v>가전</v>
          </cell>
          <cell r="F127" t="str">
            <v>시스템(생활가전사업부)</v>
          </cell>
        </row>
        <row r="128">
          <cell r="A128" t="str">
            <v>이동준</v>
          </cell>
          <cell r="B128" t="str">
            <v>E3(사원)</v>
          </cell>
          <cell r="C128">
            <v>8006191052714</v>
          </cell>
          <cell r="D128" t="str">
            <v>생활가전사업부</v>
          </cell>
          <cell r="E128" t="str">
            <v>가전</v>
          </cell>
          <cell r="F128" t="str">
            <v>냉기개발1(생활가전사업부)</v>
          </cell>
        </row>
        <row r="129">
          <cell r="A129" t="str">
            <v>장경근</v>
          </cell>
          <cell r="B129" t="str">
            <v>G4(대리)</v>
          </cell>
          <cell r="C129">
            <v>7405101411212</v>
          </cell>
          <cell r="D129" t="str">
            <v>생활가전사업부</v>
          </cell>
          <cell r="E129" t="str">
            <v>가전</v>
          </cell>
          <cell r="F129" t="str">
            <v>Global구매2그룹(생활가전사업부)</v>
          </cell>
        </row>
        <row r="130">
          <cell r="A130" t="str">
            <v>최은창</v>
          </cell>
          <cell r="B130" t="str">
            <v>E5(책임)</v>
          </cell>
          <cell r="C130">
            <v>6711111821711</v>
          </cell>
          <cell r="D130" t="str">
            <v>생활가전사업부</v>
          </cell>
          <cell r="E130" t="str">
            <v>가전</v>
          </cell>
          <cell r="F130" t="str">
            <v>RA(생활가전사업부)</v>
          </cell>
        </row>
        <row r="131">
          <cell r="A131" t="str">
            <v>양윤호</v>
          </cell>
          <cell r="B131" t="str">
            <v>D4(선임)</v>
          </cell>
          <cell r="C131">
            <v>7208091222027</v>
          </cell>
          <cell r="D131" t="str">
            <v>생활가전사업부</v>
          </cell>
          <cell r="E131" t="str">
            <v>가전</v>
          </cell>
          <cell r="F131" t="str">
            <v>디자인그룹(생활가전사업부)</v>
          </cell>
        </row>
        <row r="132">
          <cell r="A132" t="str">
            <v>이영석</v>
          </cell>
          <cell r="B132" t="str">
            <v>D5(책임)</v>
          </cell>
          <cell r="C132">
            <v>7010241101218</v>
          </cell>
          <cell r="D132" t="str">
            <v>생활가전사업부</v>
          </cell>
          <cell r="E132" t="str">
            <v>가전</v>
          </cell>
          <cell r="F132" t="str">
            <v>디자인그룹(생활가전사업부)</v>
          </cell>
        </row>
        <row r="133">
          <cell r="A133" t="str">
            <v>강성철</v>
          </cell>
          <cell r="B133" t="str">
            <v>E6(수석)</v>
          </cell>
          <cell r="C133">
            <v>6308131668524</v>
          </cell>
          <cell r="D133" t="str">
            <v>생활가전사업부</v>
          </cell>
          <cell r="E133" t="str">
            <v>가전</v>
          </cell>
          <cell r="F133" t="str">
            <v>냉기개발3(생활가전사업부)</v>
          </cell>
        </row>
        <row r="134">
          <cell r="A134" t="str">
            <v>박준영</v>
          </cell>
          <cell r="B134" t="str">
            <v>E3(사원)</v>
          </cell>
          <cell r="C134">
            <v>7804021482715</v>
          </cell>
          <cell r="D134" t="str">
            <v>생활가전사업부</v>
          </cell>
          <cell r="E134" t="str">
            <v>가전</v>
          </cell>
          <cell r="F134" t="str">
            <v>냉기개발2(생활가전사업부)</v>
          </cell>
        </row>
        <row r="135">
          <cell r="A135" t="str">
            <v>이종서</v>
          </cell>
          <cell r="B135" t="str">
            <v>G7(부장)</v>
          </cell>
          <cell r="C135">
            <v>6110081068525</v>
          </cell>
          <cell r="D135" t="str">
            <v>생활가전사업부</v>
          </cell>
          <cell r="E135" t="str">
            <v>가전</v>
          </cell>
          <cell r="F135" t="str">
            <v>생산기술그룹(생활가전사업부)</v>
          </cell>
        </row>
        <row r="136">
          <cell r="A136" t="str">
            <v>윤경종</v>
          </cell>
          <cell r="B136" t="str">
            <v>E3(사원)</v>
          </cell>
          <cell r="C136">
            <v>7901251541312</v>
          </cell>
          <cell r="D136" t="str">
            <v>생활가전사업부</v>
          </cell>
          <cell r="E136" t="str">
            <v>가전</v>
          </cell>
          <cell r="F136" t="str">
            <v>공조전문기술(생활가전사업부)</v>
          </cell>
        </row>
        <row r="137">
          <cell r="A137" t="str">
            <v>박철기</v>
          </cell>
          <cell r="B137" t="str">
            <v>E4(선임)</v>
          </cell>
          <cell r="C137">
            <v>7803281495219</v>
          </cell>
          <cell r="D137" t="str">
            <v>생활가전사업부</v>
          </cell>
          <cell r="E137" t="str">
            <v>가전</v>
          </cell>
          <cell r="F137" t="str">
            <v>개발기획그룹(생활가전사업부)</v>
          </cell>
        </row>
        <row r="138">
          <cell r="A138" t="str">
            <v>백대하</v>
          </cell>
          <cell r="B138" t="str">
            <v>M3(사원)</v>
          </cell>
          <cell r="C138">
            <v>7704241449413</v>
          </cell>
          <cell r="D138" t="str">
            <v>생활가전사업부</v>
          </cell>
          <cell r="E138" t="str">
            <v>조리기기</v>
          </cell>
          <cell r="F138" t="str">
            <v>조리기기마케팅그룹(조리기기)</v>
          </cell>
        </row>
        <row r="139">
          <cell r="A139" t="str">
            <v>이재승</v>
          </cell>
          <cell r="B139" t="str">
            <v>E6(수석)</v>
          </cell>
          <cell r="C139">
            <v>6204281772823</v>
          </cell>
          <cell r="D139" t="str">
            <v>생활가전사업부</v>
          </cell>
          <cell r="E139" t="str">
            <v>가전</v>
          </cell>
          <cell r="F139" t="str">
            <v>냉기개발1(생활가전사업부)</v>
          </cell>
        </row>
        <row r="140">
          <cell r="A140" t="str">
            <v>엄종국</v>
          </cell>
          <cell r="B140" t="str">
            <v>G6(차장)</v>
          </cell>
          <cell r="C140">
            <v>6803051260814</v>
          </cell>
          <cell r="D140" t="str">
            <v>생활가전사업부</v>
          </cell>
          <cell r="E140" t="str">
            <v>조리기기</v>
          </cell>
          <cell r="F140" t="str">
            <v>SEMA(조리기기)</v>
          </cell>
        </row>
        <row r="141">
          <cell r="A141" t="str">
            <v>이헌주</v>
          </cell>
          <cell r="B141" t="str">
            <v>G4(대리)</v>
          </cell>
          <cell r="C141">
            <v>6803251228728</v>
          </cell>
          <cell r="D141" t="str">
            <v>생활가전사업부</v>
          </cell>
          <cell r="E141" t="str">
            <v>가전</v>
          </cell>
          <cell r="F141" t="str">
            <v>생산기술그룹(생활가전사업부)</v>
          </cell>
        </row>
        <row r="142">
          <cell r="A142" t="str">
            <v>최재영</v>
          </cell>
          <cell r="B142" t="str">
            <v>T5(과장)</v>
          </cell>
          <cell r="C142">
            <v>7011071394220</v>
          </cell>
          <cell r="D142" t="str">
            <v>생활가전사업부</v>
          </cell>
          <cell r="E142" t="str">
            <v>가전</v>
          </cell>
          <cell r="F142" t="str">
            <v>냉장고QA그룹(생활가전사업부)</v>
          </cell>
        </row>
        <row r="143">
          <cell r="A143" t="str">
            <v>김의진</v>
          </cell>
          <cell r="B143" t="str">
            <v>M3(사원)</v>
          </cell>
          <cell r="C143">
            <v>7811051019322</v>
          </cell>
          <cell r="D143" t="str">
            <v>생활가전사업부</v>
          </cell>
          <cell r="E143" t="str">
            <v>가전</v>
          </cell>
          <cell r="F143" t="str">
            <v>냉기마케팅그룹(생활가전사업부)</v>
          </cell>
        </row>
        <row r="144">
          <cell r="A144" t="str">
            <v>유소정</v>
          </cell>
          <cell r="B144" t="str">
            <v>E3(사원)</v>
          </cell>
          <cell r="C144">
            <v>8201192019531</v>
          </cell>
          <cell r="D144" t="str">
            <v>생활가전사업부</v>
          </cell>
          <cell r="E144" t="str">
            <v>가전</v>
          </cell>
          <cell r="F144" t="str">
            <v>선행개발2(생활가전사업부)</v>
          </cell>
        </row>
        <row r="145">
          <cell r="A145" t="str">
            <v>양윤석</v>
          </cell>
          <cell r="B145" t="str">
            <v>G5(과장)</v>
          </cell>
          <cell r="C145">
            <v>7304021041839</v>
          </cell>
          <cell r="D145" t="str">
            <v>생활가전사업부</v>
          </cell>
          <cell r="E145" t="str">
            <v>가전</v>
          </cell>
          <cell r="F145" t="str">
            <v>Global구매1그룹(생활가전사업부)</v>
          </cell>
        </row>
        <row r="146">
          <cell r="A146" t="str">
            <v>홍경근</v>
          </cell>
          <cell r="B146" t="str">
            <v>E3(사원)</v>
          </cell>
          <cell r="C146">
            <v>7808211641721</v>
          </cell>
          <cell r="D146" t="str">
            <v>생활가전사업부</v>
          </cell>
          <cell r="E146" t="str">
            <v>가전</v>
          </cell>
          <cell r="F146" t="str">
            <v>개발기획그룹(생활가전사업부)</v>
          </cell>
        </row>
        <row r="147">
          <cell r="A147" t="str">
            <v>이제진</v>
          </cell>
          <cell r="B147" t="str">
            <v>E3(사원)</v>
          </cell>
          <cell r="C147">
            <v>7908211114914</v>
          </cell>
          <cell r="D147" t="str">
            <v>생활가전사업부</v>
          </cell>
          <cell r="E147" t="str">
            <v>가전</v>
          </cell>
          <cell r="F147" t="str">
            <v>시스템(생활가전사업부)</v>
          </cell>
        </row>
        <row r="148">
          <cell r="A148" t="str">
            <v>이재승</v>
          </cell>
          <cell r="B148" t="str">
            <v>E6(수석)</v>
          </cell>
          <cell r="C148">
            <v>6007061063511</v>
          </cell>
          <cell r="D148" t="str">
            <v>생활가전사업부</v>
          </cell>
          <cell r="E148" t="str">
            <v>가전</v>
          </cell>
          <cell r="F148" t="str">
            <v>선행개발1(생활가전사업부)</v>
          </cell>
        </row>
        <row r="149">
          <cell r="A149" t="str">
            <v>엄기용</v>
          </cell>
          <cell r="B149" t="str">
            <v>M4(대리)</v>
          </cell>
          <cell r="C149">
            <v>7407081394811</v>
          </cell>
          <cell r="D149" t="str">
            <v>생활가전사업부</v>
          </cell>
          <cell r="E149" t="str">
            <v>가전</v>
          </cell>
          <cell r="F149" t="str">
            <v>마케팅전략그룹(생활가전사업부)</v>
          </cell>
        </row>
        <row r="150">
          <cell r="A150" t="str">
            <v>김창래</v>
          </cell>
          <cell r="B150" t="str">
            <v>G6(차장)</v>
          </cell>
          <cell r="C150">
            <v>6410011037012</v>
          </cell>
          <cell r="D150" t="str">
            <v>생활가전사업부</v>
          </cell>
          <cell r="E150" t="str">
            <v>조리기기</v>
          </cell>
          <cell r="F150" t="str">
            <v>SEMA(조리기기)</v>
          </cell>
        </row>
        <row r="151">
          <cell r="A151" t="str">
            <v>최원섭</v>
          </cell>
          <cell r="B151" t="str">
            <v>E3(사원)</v>
          </cell>
          <cell r="C151">
            <v>8011281110815</v>
          </cell>
          <cell r="D151" t="str">
            <v>생활가전사업부</v>
          </cell>
          <cell r="E151" t="str">
            <v>가전</v>
          </cell>
          <cell r="F151" t="str">
            <v>냉기개발1(생활가전사업부)</v>
          </cell>
        </row>
        <row r="152">
          <cell r="A152" t="str">
            <v>차동기</v>
          </cell>
          <cell r="B152" t="str">
            <v>G6(차장)</v>
          </cell>
          <cell r="C152">
            <v>6009271031110</v>
          </cell>
          <cell r="D152" t="str">
            <v>생활가전사업부</v>
          </cell>
          <cell r="E152" t="str">
            <v>가전</v>
          </cell>
          <cell r="F152" t="str">
            <v>제조Process/System그룹(생활가전사업부)</v>
          </cell>
        </row>
        <row r="153">
          <cell r="A153" t="str">
            <v>강윤정</v>
          </cell>
          <cell r="B153" t="str">
            <v>M3(사원)</v>
          </cell>
          <cell r="C153">
            <v>8112232000123</v>
          </cell>
          <cell r="D153" t="str">
            <v>생활가전사업부</v>
          </cell>
          <cell r="E153" t="str">
            <v>가전</v>
          </cell>
          <cell r="F153" t="str">
            <v>한국마케팅그룹(생활가전사업부)</v>
          </cell>
        </row>
        <row r="154">
          <cell r="A154" t="str">
            <v>박형진</v>
          </cell>
          <cell r="B154" t="str">
            <v>E4(선임)</v>
          </cell>
          <cell r="C154">
            <v>7302191637925</v>
          </cell>
          <cell r="D154" t="str">
            <v>생활가전사업부</v>
          </cell>
          <cell r="E154" t="str">
            <v>가전</v>
          </cell>
          <cell r="F154" t="str">
            <v>공조개발그룹(생활가전사업부)</v>
          </cell>
        </row>
        <row r="155">
          <cell r="A155" t="str">
            <v>원용권</v>
          </cell>
          <cell r="B155" t="str">
            <v>E4(선임)</v>
          </cell>
          <cell r="C155">
            <v>7406221177815</v>
          </cell>
          <cell r="D155" t="str">
            <v>생활가전사업부</v>
          </cell>
          <cell r="E155" t="str">
            <v>가전</v>
          </cell>
          <cell r="F155" t="str">
            <v>전자동세탁기개발(생활가전사업부)</v>
          </cell>
        </row>
        <row r="156">
          <cell r="A156" t="str">
            <v>이환</v>
          </cell>
          <cell r="B156" t="str">
            <v>E3(사원)</v>
          </cell>
          <cell r="C156">
            <v>8107271642925</v>
          </cell>
          <cell r="D156" t="str">
            <v>생활가전사업부</v>
          </cell>
          <cell r="E156" t="str">
            <v>가전</v>
          </cell>
          <cell r="F156" t="str">
            <v>S/W개발(생활가전사업부)</v>
          </cell>
        </row>
        <row r="157">
          <cell r="A157" t="str">
            <v>오응창</v>
          </cell>
          <cell r="B157" t="str">
            <v>G7(부장)</v>
          </cell>
          <cell r="C157">
            <v>6303161046318</v>
          </cell>
          <cell r="D157" t="str">
            <v>생활가전사업부</v>
          </cell>
          <cell r="E157" t="str">
            <v>가전</v>
          </cell>
          <cell r="F157" t="str">
            <v>CS운영그룹(생활가전사업부)</v>
          </cell>
        </row>
        <row r="158">
          <cell r="A158" t="str">
            <v>안중구</v>
          </cell>
          <cell r="B158" t="str">
            <v>상무보</v>
          </cell>
          <cell r="C158">
            <v>5707171009425</v>
          </cell>
          <cell r="D158" t="str">
            <v>생활가전사업부</v>
          </cell>
          <cell r="E158" t="str">
            <v>가전</v>
          </cell>
          <cell r="F158" t="str">
            <v>세탁기마케팅그룹(생활가전사업부)</v>
          </cell>
        </row>
        <row r="159">
          <cell r="A159" t="str">
            <v>조성욱</v>
          </cell>
          <cell r="B159" t="str">
            <v>E6(수석)</v>
          </cell>
          <cell r="C159">
            <v>6612261030516</v>
          </cell>
          <cell r="D159" t="str">
            <v>생활가전사업부</v>
          </cell>
          <cell r="E159" t="str">
            <v>가전</v>
          </cell>
          <cell r="F159" t="str">
            <v>선행개발2(생활가전사업부)</v>
          </cell>
        </row>
        <row r="160">
          <cell r="A160" t="str">
            <v>박은정</v>
          </cell>
          <cell r="B160" t="str">
            <v>G4(대리)</v>
          </cell>
          <cell r="C160">
            <v>6709142447721</v>
          </cell>
          <cell r="D160" t="str">
            <v>생활가전사업부</v>
          </cell>
          <cell r="E160" t="str">
            <v>가전</v>
          </cell>
          <cell r="F160" t="str">
            <v>Global구매2그룹(생활가전사업부)</v>
          </cell>
        </row>
        <row r="161">
          <cell r="A161" t="str">
            <v>황용희</v>
          </cell>
          <cell r="B161" t="str">
            <v>E5(책임)</v>
          </cell>
          <cell r="C161">
            <v>6911191002519</v>
          </cell>
          <cell r="D161" t="str">
            <v>생활가전사업부</v>
          </cell>
          <cell r="E161" t="str">
            <v>가전</v>
          </cell>
          <cell r="F161" t="str">
            <v>RA(생활가전사업부)</v>
          </cell>
        </row>
        <row r="162">
          <cell r="A162" t="str">
            <v>이제원</v>
          </cell>
          <cell r="B162" t="str">
            <v>E5(책임)</v>
          </cell>
          <cell r="C162">
            <v>7011041018115</v>
          </cell>
          <cell r="D162" t="str">
            <v>생활가전사업부</v>
          </cell>
          <cell r="E162" t="str">
            <v>가전</v>
          </cell>
          <cell r="F162" t="str">
            <v>선행개발1(생활가전사업부)</v>
          </cell>
        </row>
        <row r="163">
          <cell r="A163" t="str">
            <v>김선승</v>
          </cell>
          <cell r="B163" t="str">
            <v>E5(책임)</v>
          </cell>
          <cell r="C163">
            <v>6911231143812</v>
          </cell>
          <cell r="D163" t="str">
            <v>생활가전사업부</v>
          </cell>
          <cell r="E163" t="str">
            <v>가전</v>
          </cell>
          <cell r="F163" t="str">
            <v>공조Digital제어(생활가전사업부)</v>
          </cell>
        </row>
        <row r="164">
          <cell r="A164" t="str">
            <v>석동진</v>
          </cell>
          <cell r="B164" t="str">
            <v>G3(사원)</v>
          </cell>
          <cell r="C164">
            <v>7704211052818</v>
          </cell>
          <cell r="D164" t="str">
            <v>생활가전사업부</v>
          </cell>
          <cell r="E164" t="str">
            <v>가전</v>
          </cell>
          <cell r="F164" t="str">
            <v>지원그룹(생활가전사업부)</v>
          </cell>
        </row>
        <row r="165">
          <cell r="A165" t="str">
            <v>남영준</v>
          </cell>
          <cell r="B165" t="str">
            <v>M5(과장)</v>
          </cell>
          <cell r="C165">
            <v>7210041120415</v>
          </cell>
          <cell r="D165" t="str">
            <v>생활가전사업부</v>
          </cell>
          <cell r="E165" t="str">
            <v>가전</v>
          </cell>
          <cell r="F165" t="str">
            <v>EHAO(생활가전사업부)</v>
          </cell>
        </row>
        <row r="166">
          <cell r="A166" t="str">
            <v>배범진</v>
          </cell>
          <cell r="B166" t="str">
            <v>G4(대리)</v>
          </cell>
          <cell r="C166">
            <v>6607141056814</v>
          </cell>
          <cell r="D166" t="str">
            <v>생활가전사업부</v>
          </cell>
          <cell r="E166" t="str">
            <v>가전</v>
          </cell>
          <cell r="F166" t="str">
            <v>경영혁신그룹(생활가전사업부)</v>
          </cell>
        </row>
        <row r="167">
          <cell r="A167" t="str">
            <v>이창선</v>
          </cell>
          <cell r="B167" t="str">
            <v>T2(사원)</v>
          </cell>
          <cell r="C167">
            <v>7810091550911</v>
          </cell>
          <cell r="D167" t="str">
            <v>생활가전사업부</v>
          </cell>
          <cell r="E167" t="str">
            <v>가전</v>
          </cell>
          <cell r="F167" t="str">
            <v>냉장고QA그룹(생활가전사업부)</v>
          </cell>
        </row>
        <row r="168">
          <cell r="A168" t="str">
            <v>류두영</v>
          </cell>
          <cell r="B168" t="str">
            <v>E6(수석)</v>
          </cell>
          <cell r="C168">
            <v>6103121025614</v>
          </cell>
          <cell r="D168" t="str">
            <v>생활가전사업부</v>
          </cell>
          <cell r="E168" t="str">
            <v>가전</v>
          </cell>
          <cell r="F168" t="str">
            <v>Drum세탁기개발(생활가전사업부)</v>
          </cell>
        </row>
        <row r="169">
          <cell r="A169" t="str">
            <v>이영훈</v>
          </cell>
          <cell r="B169" t="str">
            <v>G4(대리)</v>
          </cell>
          <cell r="C169">
            <v>7510081636412</v>
          </cell>
          <cell r="D169" t="str">
            <v>생활가전사업부</v>
          </cell>
          <cell r="E169" t="str">
            <v>가전</v>
          </cell>
          <cell r="F169" t="str">
            <v>인사그룹(생활가전사업부)</v>
          </cell>
        </row>
        <row r="170">
          <cell r="A170" t="str">
            <v>유우열</v>
          </cell>
          <cell r="B170" t="str">
            <v>E5(책임)</v>
          </cell>
          <cell r="C170">
            <v>7307031626317</v>
          </cell>
          <cell r="D170" t="str">
            <v>생활가전사업부</v>
          </cell>
          <cell r="E170" t="str">
            <v>가전</v>
          </cell>
          <cell r="F170" t="str">
            <v>냉기개발2(생활가전사업부)</v>
          </cell>
        </row>
        <row r="171">
          <cell r="A171" t="str">
            <v>김남식</v>
          </cell>
          <cell r="B171" t="str">
            <v>E5(책임)</v>
          </cell>
          <cell r="C171">
            <v>6607221140619</v>
          </cell>
          <cell r="D171" t="str">
            <v>생활가전사업부</v>
          </cell>
          <cell r="E171" t="str">
            <v>가전</v>
          </cell>
          <cell r="F171" t="str">
            <v>시스템(생활가전사업부)</v>
          </cell>
        </row>
        <row r="172">
          <cell r="A172" t="str">
            <v>서형준</v>
          </cell>
          <cell r="B172" t="str">
            <v>M5(과장)</v>
          </cell>
          <cell r="C172">
            <v>7005051047629</v>
          </cell>
          <cell r="D172" t="str">
            <v>생활가전사업부</v>
          </cell>
          <cell r="E172" t="str">
            <v>가전</v>
          </cell>
          <cell r="F172" t="str">
            <v>공조마케팅그룹(생활가전사업부)</v>
          </cell>
        </row>
        <row r="173">
          <cell r="A173" t="str">
            <v>오종훈</v>
          </cell>
          <cell r="B173" t="str">
            <v>E4(선임)</v>
          </cell>
          <cell r="C173">
            <v>7407011533119</v>
          </cell>
          <cell r="D173" t="str">
            <v>생활가전사업부</v>
          </cell>
          <cell r="E173" t="str">
            <v>가전</v>
          </cell>
          <cell r="F173" t="str">
            <v>냉기개발1(생활가전사업부)</v>
          </cell>
        </row>
        <row r="174">
          <cell r="A174" t="str">
            <v>권남규</v>
          </cell>
          <cell r="B174" t="str">
            <v>E3(사원)</v>
          </cell>
          <cell r="C174">
            <v>8112171550617</v>
          </cell>
          <cell r="D174" t="str">
            <v>생활가전사업부</v>
          </cell>
          <cell r="E174" t="str">
            <v>가전</v>
          </cell>
          <cell r="F174" t="str">
            <v>금형기술그룹(생활가전사업부)</v>
          </cell>
        </row>
        <row r="175">
          <cell r="A175" t="str">
            <v>조성준</v>
          </cell>
          <cell r="B175" t="str">
            <v>E4(선임)</v>
          </cell>
          <cell r="C175">
            <v>7606291109721</v>
          </cell>
          <cell r="D175" t="str">
            <v>생활가전사업부</v>
          </cell>
          <cell r="E175" t="str">
            <v>가전</v>
          </cell>
          <cell r="F175" t="str">
            <v>공조개발그룹(생활가전사업부)</v>
          </cell>
        </row>
        <row r="176">
          <cell r="A176" t="str">
            <v>윤여인</v>
          </cell>
          <cell r="B176" t="str">
            <v>E4(선임)</v>
          </cell>
          <cell r="C176">
            <v>7309071548119</v>
          </cell>
          <cell r="D176" t="str">
            <v>생활가전사업부</v>
          </cell>
          <cell r="E176" t="str">
            <v>가전</v>
          </cell>
          <cell r="F176" t="str">
            <v>RA(생활가전사업부)</v>
          </cell>
        </row>
        <row r="177">
          <cell r="A177" t="str">
            <v>곽봉화</v>
          </cell>
          <cell r="B177" t="str">
            <v>E5(책임)</v>
          </cell>
          <cell r="C177">
            <v>6703131651116</v>
          </cell>
          <cell r="D177" t="str">
            <v>생활가전사업부</v>
          </cell>
          <cell r="E177" t="str">
            <v>가전</v>
          </cell>
          <cell r="F177" t="str">
            <v>선행개발1(생활가전사업부)</v>
          </cell>
        </row>
        <row r="178">
          <cell r="A178" t="str">
            <v>전현주</v>
          </cell>
          <cell r="B178" t="str">
            <v>E5(책임)</v>
          </cell>
          <cell r="C178">
            <v>7201121802914</v>
          </cell>
          <cell r="D178" t="str">
            <v>생활가전사업부</v>
          </cell>
          <cell r="E178" t="str">
            <v>가전</v>
          </cell>
          <cell r="F178" t="str">
            <v>공조전문기술(생활가전사업부)</v>
          </cell>
        </row>
        <row r="179">
          <cell r="A179" t="str">
            <v>박종환</v>
          </cell>
          <cell r="B179" t="str">
            <v>상무</v>
          </cell>
          <cell r="C179">
            <v>6112171670918</v>
          </cell>
          <cell r="D179" t="str">
            <v>생활가전사업부</v>
          </cell>
          <cell r="E179" t="str">
            <v>가전</v>
          </cell>
          <cell r="F179" t="str">
            <v>기획그룹(생활가전사업부)</v>
          </cell>
        </row>
        <row r="180">
          <cell r="A180" t="str">
            <v>손희태</v>
          </cell>
          <cell r="B180" t="str">
            <v>E3(사원)</v>
          </cell>
          <cell r="C180">
            <v>8201171100913</v>
          </cell>
          <cell r="D180" t="str">
            <v>생활가전사업부</v>
          </cell>
          <cell r="E180" t="str">
            <v>가전</v>
          </cell>
          <cell r="F180" t="str">
            <v>냉기개발1(생활가전사업부)</v>
          </cell>
        </row>
        <row r="181">
          <cell r="A181" t="str">
            <v>백병기</v>
          </cell>
          <cell r="B181" t="str">
            <v>T3(사원)</v>
          </cell>
          <cell r="C181">
            <v>8006091036226</v>
          </cell>
          <cell r="D181" t="str">
            <v>생활가전사업부</v>
          </cell>
          <cell r="E181" t="str">
            <v>가전</v>
          </cell>
          <cell r="F181" t="str">
            <v>세탁기QA그룹(생활가전사업부)</v>
          </cell>
        </row>
        <row r="182">
          <cell r="A182" t="str">
            <v>임정호</v>
          </cell>
          <cell r="B182" t="str">
            <v>G2(사원)</v>
          </cell>
          <cell r="C182">
            <v>8102271808917</v>
          </cell>
          <cell r="D182" t="str">
            <v>생활가전사업부</v>
          </cell>
          <cell r="E182" t="str">
            <v>가전</v>
          </cell>
          <cell r="F182" t="str">
            <v>전략구매그룹(생활가전사업부)</v>
          </cell>
        </row>
        <row r="183">
          <cell r="A183" t="str">
            <v>올레나</v>
          </cell>
          <cell r="B183" t="str">
            <v>촉탁(사원)</v>
          </cell>
          <cell r="C183">
            <v>8103186101293</v>
          </cell>
          <cell r="D183" t="str">
            <v>생활가전사업부</v>
          </cell>
          <cell r="E183" t="str">
            <v>조리기기</v>
          </cell>
          <cell r="F183" t="str">
            <v>조리기기마케팅그룹(조리기기)</v>
          </cell>
        </row>
        <row r="184">
          <cell r="A184" t="str">
            <v>이상준</v>
          </cell>
          <cell r="B184" t="str">
            <v>E3(사원)</v>
          </cell>
          <cell r="C184">
            <v>8011251081219</v>
          </cell>
          <cell r="D184" t="str">
            <v>생활가전사업부</v>
          </cell>
          <cell r="E184" t="str">
            <v>가전</v>
          </cell>
          <cell r="F184" t="str">
            <v>선행개발2(생활가전사업부)</v>
          </cell>
        </row>
        <row r="185">
          <cell r="A185" t="str">
            <v>박태규</v>
          </cell>
          <cell r="B185" t="str">
            <v>E5(책임)</v>
          </cell>
          <cell r="C185">
            <v>7409241233616</v>
          </cell>
          <cell r="D185" t="str">
            <v>생활가전사업부</v>
          </cell>
          <cell r="E185" t="str">
            <v>조리기기</v>
          </cell>
          <cell r="F185" t="str">
            <v>MWO개발그룹(조리기기)</v>
          </cell>
        </row>
        <row r="186">
          <cell r="A186" t="str">
            <v>이범중</v>
          </cell>
          <cell r="B186" t="str">
            <v>G4(대리)</v>
          </cell>
          <cell r="C186">
            <v>7107251476412</v>
          </cell>
          <cell r="D186" t="str">
            <v>생활가전사업부</v>
          </cell>
          <cell r="E186" t="str">
            <v>가전</v>
          </cell>
          <cell r="F186" t="str">
            <v>공정기술그룹(생활가전사업부)</v>
          </cell>
        </row>
        <row r="187">
          <cell r="A187" t="str">
            <v>최홍길</v>
          </cell>
          <cell r="B187" t="str">
            <v>E5(책임)</v>
          </cell>
          <cell r="C187">
            <v>6812031117517</v>
          </cell>
          <cell r="D187" t="str">
            <v>생활가전사업부</v>
          </cell>
          <cell r="E187" t="str">
            <v>조리기기</v>
          </cell>
          <cell r="F187" t="str">
            <v>MWO개발그룹(조리기기)</v>
          </cell>
        </row>
        <row r="188">
          <cell r="A188" t="str">
            <v>최원석</v>
          </cell>
          <cell r="B188" t="str">
            <v>E6(수석)</v>
          </cell>
          <cell r="C188">
            <v>6507271041920</v>
          </cell>
          <cell r="D188" t="str">
            <v>생활가전사업부</v>
          </cell>
          <cell r="E188" t="str">
            <v>가전</v>
          </cell>
          <cell r="F188" t="str">
            <v>RA(생활가전사업부)</v>
          </cell>
        </row>
        <row r="189">
          <cell r="A189" t="str">
            <v>윤호</v>
          </cell>
          <cell r="B189" t="str">
            <v>E5(책임)</v>
          </cell>
          <cell r="C189">
            <v>6704051069221</v>
          </cell>
          <cell r="D189" t="str">
            <v>생활가전사업부</v>
          </cell>
          <cell r="E189" t="str">
            <v>가전</v>
          </cell>
          <cell r="F189" t="str">
            <v>개발기획그룹(생활가전사업부)</v>
          </cell>
        </row>
        <row r="190">
          <cell r="A190" t="str">
            <v>심현주</v>
          </cell>
          <cell r="B190" t="str">
            <v>D4(선임)</v>
          </cell>
          <cell r="C190">
            <v>7910192820414</v>
          </cell>
          <cell r="D190" t="str">
            <v>생활가전사업부</v>
          </cell>
          <cell r="E190" t="str">
            <v>가전</v>
          </cell>
          <cell r="F190" t="str">
            <v>디자인그룹(생활가전사업부)</v>
          </cell>
        </row>
        <row r="191">
          <cell r="A191" t="str">
            <v>박남식</v>
          </cell>
          <cell r="B191" t="str">
            <v>G5(과장)</v>
          </cell>
          <cell r="C191">
            <v>6802171526432</v>
          </cell>
          <cell r="D191" t="str">
            <v>생활가전사업부</v>
          </cell>
          <cell r="E191" t="str">
            <v>가전</v>
          </cell>
          <cell r="F191" t="str">
            <v>생산기술그룹(생활가전사업부)</v>
          </cell>
        </row>
        <row r="192">
          <cell r="A192" t="str">
            <v>김경희</v>
          </cell>
          <cell r="B192" t="str">
            <v>G4(대리)</v>
          </cell>
          <cell r="C192">
            <v>7712032536314</v>
          </cell>
          <cell r="D192" t="str">
            <v>생활가전사업부</v>
          </cell>
          <cell r="E192" t="str">
            <v>가전</v>
          </cell>
          <cell r="F192" t="str">
            <v>개발기획그룹(생활가전사업부)</v>
          </cell>
        </row>
        <row r="193">
          <cell r="A193" t="str">
            <v>양광일</v>
          </cell>
          <cell r="B193" t="str">
            <v>E5(책임)</v>
          </cell>
          <cell r="C193">
            <v>6910281397231</v>
          </cell>
          <cell r="D193" t="str">
            <v>생활가전사업부</v>
          </cell>
          <cell r="E193" t="str">
            <v>조리기기</v>
          </cell>
          <cell r="F193" t="str">
            <v>MWO개발그룹(조리기기)</v>
          </cell>
        </row>
        <row r="194">
          <cell r="A194" t="str">
            <v>서동혁</v>
          </cell>
          <cell r="B194" t="str">
            <v>E2(사원)</v>
          </cell>
          <cell r="C194">
            <v>7701281047020</v>
          </cell>
          <cell r="D194" t="str">
            <v>생활가전사업부</v>
          </cell>
          <cell r="E194" t="str">
            <v>가전</v>
          </cell>
          <cell r="F194" t="str">
            <v>세탁기Digital제어(생활가전사업부)</v>
          </cell>
        </row>
        <row r="195">
          <cell r="A195" t="str">
            <v>김수용</v>
          </cell>
          <cell r="B195" t="str">
            <v>T6(차장)</v>
          </cell>
          <cell r="C195">
            <v>6405241675834</v>
          </cell>
          <cell r="D195" t="str">
            <v>생활가전사업부</v>
          </cell>
          <cell r="E195" t="str">
            <v>가전</v>
          </cell>
          <cell r="F195" t="str">
            <v>Global기술지원(생활가전사업부)</v>
          </cell>
        </row>
        <row r="196">
          <cell r="A196" t="str">
            <v>이태웅</v>
          </cell>
          <cell r="B196" t="str">
            <v>G3(사원)</v>
          </cell>
          <cell r="C196">
            <v>7503281261113</v>
          </cell>
          <cell r="D196" t="str">
            <v>생활가전사업부</v>
          </cell>
          <cell r="E196" t="str">
            <v>가전</v>
          </cell>
          <cell r="F196" t="str">
            <v>전략구매그룹(생활가전사업부)</v>
          </cell>
        </row>
        <row r="197">
          <cell r="A197" t="str">
            <v>권금순</v>
          </cell>
          <cell r="B197" t="str">
            <v>E5(책임)</v>
          </cell>
          <cell r="C197">
            <v>6901252228316</v>
          </cell>
          <cell r="D197" t="str">
            <v>생활가전사업부</v>
          </cell>
          <cell r="E197" t="str">
            <v>가전</v>
          </cell>
          <cell r="F197" t="str">
            <v>전자동세탁기개발(생활가전사업부)</v>
          </cell>
        </row>
        <row r="198">
          <cell r="A198" t="str">
            <v>이경원</v>
          </cell>
          <cell r="B198" t="str">
            <v>E5(책임)</v>
          </cell>
          <cell r="C198">
            <v>6912251916641</v>
          </cell>
          <cell r="D198" t="str">
            <v>생활가전사업부</v>
          </cell>
          <cell r="E198" t="str">
            <v>가전</v>
          </cell>
          <cell r="F198" t="str">
            <v>개발기획그룹(생활가전사업부)</v>
          </cell>
        </row>
        <row r="199">
          <cell r="A199" t="str">
            <v>양태호</v>
          </cell>
          <cell r="B199" t="str">
            <v>E5(책임)</v>
          </cell>
          <cell r="C199">
            <v>6511271850614</v>
          </cell>
          <cell r="D199" t="str">
            <v>생활가전사업부</v>
          </cell>
          <cell r="E199" t="str">
            <v>가전</v>
          </cell>
          <cell r="F199" t="str">
            <v>냉기원가혁신(생활가전사업부)</v>
          </cell>
        </row>
        <row r="200">
          <cell r="A200" t="str">
            <v>오상현</v>
          </cell>
          <cell r="B200" t="str">
            <v>T4(대리)</v>
          </cell>
          <cell r="C200">
            <v>6208151953637</v>
          </cell>
          <cell r="D200" t="str">
            <v>생활가전사업부</v>
          </cell>
          <cell r="E200" t="str">
            <v>가전</v>
          </cell>
          <cell r="F200" t="str">
            <v>금형기술그룹(생활가전사업부)</v>
          </cell>
        </row>
        <row r="201">
          <cell r="A201" t="str">
            <v>장용준</v>
          </cell>
          <cell r="B201" t="str">
            <v>E3(사원)</v>
          </cell>
          <cell r="C201">
            <v>7910031346827</v>
          </cell>
          <cell r="D201" t="str">
            <v>생활가전사업부</v>
          </cell>
          <cell r="E201" t="str">
            <v>가전</v>
          </cell>
          <cell r="F201" t="str">
            <v>Drum세탁기개발(생활가전사업부)</v>
          </cell>
        </row>
        <row r="202">
          <cell r="A202" t="str">
            <v>우창욱</v>
          </cell>
          <cell r="B202" t="str">
            <v>M5(과장)</v>
          </cell>
          <cell r="C202">
            <v>6912121025426</v>
          </cell>
          <cell r="D202" t="str">
            <v>생활가전사업부</v>
          </cell>
          <cell r="E202" t="str">
            <v>가전</v>
          </cell>
          <cell r="F202" t="str">
            <v>R/C영업그룹(생활가전사업부)</v>
          </cell>
        </row>
        <row r="203">
          <cell r="A203" t="str">
            <v>김여진</v>
          </cell>
          <cell r="B203" t="str">
            <v>G4(대리)</v>
          </cell>
          <cell r="C203">
            <v>7910152806011</v>
          </cell>
          <cell r="D203" t="str">
            <v>생활가전사업부</v>
          </cell>
          <cell r="E203" t="str">
            <v>가전</v>
          </cell>
          <cell r="F203" t="str">
            <v>경영혁신그룹(생활가전사업부)</v>
          </cell>
        </row>
        <row r="204">
          <cell r="A204" t="str">
            <v>신관우</v>
          </cell>
          <cell r="B204" t="str">
            <v>D5(책임)</v>
          </cell>
          <cell r="C204">
            <v>6512261695611</v>
          </cell>
          <cell r="D204" t="str">
            <v>생활가전사업부</v>
          </cell>
          <cell r="E204" t="str">
            <v>가전</v>
          </cell>
          <cell r="F204" t="str">
            <v>디자인그룹(생활가전사업부)</v>
          </cell>
        </row>
        <row r="205">
          <cell r="A205" t="str">
            <v>강석호</v>
          </cell>
          <cell r="B205" t="str">
            <v>T2(사원)</v>
          </cell>
          <cell r="C205">
            <v>8408011094835</v>
          </cell>
          <cell r="D205" t="str">
            <v>생활가전사업부</v>
          </cell>
          <cell r="E205" t="str">
            <v>가전</v>
          </cell>
          <cell r="F205" t="str">
            <v>에어컨QA그룹(생활가전사업부)</v>
          </cell>
        </row>
        <row r="206">
          <cell r="A206" t="str">
            <v>최정철</v>
          </cell>
          <cell r="B206" t="str">
            <v>E2(사원)</v>
          </cell>
          <cell r="C206">
            <v>8502251094828</v>
          </cell>
          <cell r="D206" t="str">
            <v>생활가전사업부</v>
          </cell>
          <cell r="E206" t="str">
            <v>가전</v>
          </cell>
          <cell r="F206" t="str">
            <v>세탁기Digital제어(생활가전사업부)</v>
          </cell>
        </row>
        <row r="207">
          <cell r="A207" t="str">
            <v>김동화</v>
          </cell>
          <cell r="B207" t="str">
            <v>E5(책임)</v>
          </cell>
          <cell r="C207">
            <v>7112211552824</v>
          </cell>
          <cell r="D207" t="str">
            <v>생활가전사업부</v>
          </cell>
          <cell r="E207" t="str">
            <v>가전</v>
          </cell>
          <cell r="F207" t="str">
            <v>냉기개발1(생활가전사업부)</v>
          </cell>
        </row>
        <row r="208">
          <cell r="A208" t="str">
            <v>정영림</v>
          </cell>
          <cell r="B208" t="str">
            <v>D6(수석)</v>
          </cell>
          <cell r="C208">
            <v>6407252041613</v>
          </cell>
          <cell r="D208" t="str">
            <v>생활가전사업부</v>
          </cell>
          <cell r="E208" t="str">
            <v>가전</v>
          </cell>
          <cell r="F208" t="str">
            <v>디자인그룹(생활가전사업부)</v>
          </cell>
        </row>
        <row r="209">
          <cell r="A209" t="str">
            <v>이장환</v>
          </cell>
          <cell r="B209" t="str">
            <v>M7(부장)</v>
          </cell>
          <cell r="C209">
            <v>6210201670523</v>
          </cell>
          <cell r="D209" t="str">
            <v>생활가전사업부</v>
          </cell>
          <cell r="E209" t="str">
            <v>가전</v>
          </cell>
          <cell r="F209" t="str">
            <v>MI그룹(생활가전사업부)</v>
          </cell>
        </row>
        <row r="210">
          <cell r="A210" t="str">
            <v>하영주</v>
          </cell>
          <cell r="B210" t="str">
            <v>E5(책임)</v>
          </cell>
          <cell r="C210">
            <v>7102281090315</v>
          </cell>
          <cell r="D210" t="str">
            <v>생활가전사업부</v>
          </cell>
          <cell r="E210" t="str">
            <v>가전</v>
          </cell>
          <cell r="F210" t="str">
            <v>냉기원가혁신(생활가전사업부)</v>
          </cell>
        </row>
        <row r="211">
          <cell r="A211" t="str">
            <v>오광교</v>
          </cell>
          <cell r="B211" t="str">
            <v>E5(책임)</v>
          </cell>
          <cell r="C211">
            <v>7510011622313</v>
          </cell>
          <cell r="D211" t="str">
            <v>생활가전사업부</v>
          </cell>
          <cell r="E211" t="str">
            <v>가전</v>
          </cell>
          <cell r="F211" t="str">
            <v>냉기Digital제어(생활가전사업부)</v>
          </cell>
        </row>
        <row r="212">
          <cell r="A212" t="str">
            <v>이성진</v>
          </cell>
          <cell r="B212" t="str">
            <v>M7(부장)</v>
          </cell>
          <cell r="C212">
            <v>6401011674424</v>
          </cell>
          <cell r="D212" t="str">
            <v>생활가전사업부</v>
          </cell>
          <cell r="E212" t="str">
            <v>가전</v>
          </cell>
          <cell r="F212" t="str">
            <v>공조마케팅그룹(생활가전사업부)</v>
          </cell>
        </row>
        <row r="213">
          <cell r="A213" t="str">
            <v>맹주일</v>
          </cell>
          <cell r="B213" t="str">
            <v>G3(사원)</v>
          </cell>
          <cell r="C213">
            <v>7703271470925</v>
          </cell>
          <cell r="D213" t="str">
            <v>생활가전사업부</v>
          </cell>
          <cell r="E213" t="str">
            <v>가전</v>
          </cell>
          <cell r="F213" t="str">
            <v>Global구매기획그룹(생활가전사업부)</v>
          </cell>
        </row>
        <row r="214">
          <cell r="A214" t="str">
            <v>심우열</v>
          </cell>
          <cell r="B214" t="str">
            <v>G6(차장)</v>
          </cell>
          <cell r="C214">
            <v>6408201901723</v>
          </cell>
          <cell r="D214" t="str">
            <v>생활가전사업부</v>
          </cell>
          <cell r="E214" t="str">
            <v>가전</v>
          </cell>
          <cell r="F214" t="str">
            <v>SEM_생산(생활가전사업부)</v>
          </cell>
        </row>
        <row r="215">
          <cell r="A215" t="str">
            <v>사미현</v>
          </cell>
          <cell r="B215" t="str">
            <v>E4(선임)</v>
          </cell>
          <cell r="C215">
            <v>7601202148319</v>
          </cell>
          <cell r="D215" t="str">
            <v>생활가전사업부</v>
          </cell>
          <cell r="E215" t="str">
            <v>가전</v>
          </cell>
          <cell r="F215" t="str">
            <v>세탁기전문기술(생활가전사업부)</v>
          </cell>
        </row>
        <row r="216">
          <cell r="A216" t="str">
            <v>정태영</v>
          </cell>
          <cell r="B216" t="str">
            <v>E5(책임)</v>
          </cell>
          <cell r="C216">
            <v>6408251452416</v>
          </cell>
          <cell r="D216" t="str">
            <v>생활가전사업부</v>
          </cell>
          <cell r="E216" t="str">
            <v>가전</v>
          </cell>
          <cell r="F216" t="str">
            <v>세탁기전문기술(생활가전사업부)</v>
          </cell>
        </row>
        <row r="217">
          <cell r="A217" t="str">
            <v>김윤석</v>
          </cell>
          <cell r="B217" t="str">
            <v>M4(대리)</v>
          </cell>
          <cell r="C217">
            <v>7611201173812</v>
          </cell>
          <cell r="D217" t="str">
            <v>생활가전사업부</v>
          </cell>
          <cell r="E217" t="str">
            <v>가전</v>
          </cell>
          <cell r="F217" t="str">
            <v>생산지원그룹(생활가전사업부)</v>
          </cell>
        </row>
        <row r="218">
          <cell r="A218" t="str">
            <v>이충근</v>
          </cell>
          <cell r="B218" t="str">
            <v>E4(선임)</v>
          </cell>
          <cell r="C218">
            <v>7602231057925</v>
          </cell>
          <cell r="D218" t="str">
            <v>생활가전사업부</v>
          </cell>
          <cell r="E218" t="str">
            <v>가전</v>
          </cell>
          <cell r="F218" t="str">
            <v>R/C개발그룹(생활가전사업부)</v>
          </cell>
        </row>
        <row r="219">
          <cell r="A219" t="str">
            <v>권기만</v>
          </cell>
          <cell r="B219" t="str">
            <v>M6(차장)</v>
          </cell>
          <cell r="C219">
            <v>6603051721215</v>
          </cell>
          <cell r="D219" t="str">
            <v>생활가전사업부</v>
          </cell>
          <cell r="E219" t="str">
            <v>가전</v>
          </cell>
          <cell r="F219" t="str">
            <v>냉기마케팅그룹(생활가전사업부)</v>
          </cell>
        </row>
        <row r="220">
          <cell r="A220" t="str">
            <v>남정만</v>
          </cell>
          <cell r="B220" t="str">
            <v>E5(책임)</v>
          </cell>
          <cell r="C220">
            <v>6706251637710</v>
          </cell>
          <cell r="D220" t="str">
            <v>생활가전사업부</v>
          </cell>
          <cell r="E220" t="str">
            <v>가전</v>
          </cell>
          <cell r="F220" t="str">
            <v>냉기개발2(생활가전사업부)</v>
          </cell>
        </row>
        <row r="221">
          <cell r="A221" t="str">
            <v>성한준</v>
          </cell>
          <cell r="B221" t="str">
            <v>E5(책임)</v>
          </cell>
          <cell r="C221">
            <v>7102051018121</v>
          </cell>
          <cell r="D221" t="str">
            <v>생활가전사업부</v>
          </cell>
          <cell r="E221" t="str">
            <v>조리기기</v>
          </cell>
          <cell r="F221" t="str">
            <v>Oven개발그룹(조리기기)</v>
          </cell>
        </row>
        <row r="222">
          <cell r="A222" t="str">
            <v>양용석</v>
          </cell>
          <cell r="B222" t="str">
            <v>G7(부장)</v>
          </cell>
          <cell r="C222">
            <v>6009071783012</v>
          </cell>
          <cell r="D222" t="str">
            <v>생활가전사업부</v>
          </cell>
          <cell r="E222" t="str">
            <v>가전</v>
          </cell>
          <cell r="F222" t="str">
            <v>SEM_생산(생활가전사업부)</v>
          </cell>
        </row>
        <row r="223">
          <cell r="A223" t="str">
            <v>이종훈</v>
          </cell>
          <cell r="B223" t="str">
            <v>E4(선임)</v>
          </cell>
          <cell r="C223">
            <v>7510141408723</v>
          </cell>
          <cell r="D223" t="str">
            <v>생활가전사업부</v>
          </cell>
          <cell r="E223" t="str">
            <v>가전</v>
          </cell>
          <cell r="F223" t="str">
            <v>개발기획그룹(생활가전사업부)</v>
          </cell>
        </row>
        <row r="224">
          <cell r="A224" t="str">
            <v>김종구</v>
          </cell>
          <cell r="B224" t="str">
            <v>E4(선임)</v>
          </cell>
          <cell r="C224">
            <v>7606231057815</v>
          </cell>
          <cell r="D224" t="str">
            <v>생활가전사업부</v>
          </cell>
          <cell r="E224" t="str">
            <v>가전</v>
          </cell>
          <cell r="F224" t="str">
            <v>R/C개발그룹(생활가전사업부)</v>
          </cell>
        </row>
        <row r="225">
          <cell r="A225" t="str">
            <v>신진철</v>
          </cell>
          <cell r="B225" t="str">
            <v>E3(사원)</v>
          </cell>
          <cell r="C225">
            <v>7704191018611</v>
          </cell>
          <cell r="D225" t="str">
            <v>생활가전사업부</v>
          </cell>
          <cell r="E225" t="str">
            <v>가전</v>
          </cell>
          <cell r="F225" t="str">
            <v>S/W기술(생활가전사업부)</v>
          </cell>
        </row>
        <row r="226">
          <cell r="A226" t="str">
            <v>김지훈</v>
          </cell>
          <cell r="B226" t="str">
            <v>E4(선임)</v>
          </cell>
          <cell r="C226">
            <v>7407221951111</v>
          </cell>
          <cell r="D226" t="str">
            <v>생활가전사업부</v>
          </cell>
          <cell r="E226" t="str">
            <v>가전</v>
          </cell>
          <cell r="F226" t="str">
            <v>냉기전문기술(생활가전사업부)</v>
          </cell>
        </row>
        <row r="227">
          <cell r="A227" t="str">
            <v>송요현</v>
          </cell>
          <cell r="B227" t="str">
            <v>E5(책임)</v>
          </cell>
          <cell r="C227">
            <v>6603191221418</v>
          </cell>
          <cell r="D227" t="str">
            <v>생활가전사업부</v>
          </cell>
          <cell r="E227" t="str">
            <v>가전</v>
          </cell>
          <cell r="F227" t="str">
            <v>냉기개발3(생활가전사업부)</v>
          </cell>
        </row>
        <row r="228">
          <cell r="A228" t="str">
            <v>박대일</v>
          </cell>
          <cell r="B228" t="str">
            <v>E4(선임)</v>
          </cell>
          <cell r="C228">
            <v>7503221673613</v>
          </cell>
          <cell r="D228" t="str">
            <v>생활가전사업부</v>
          </cell>
          <cell r="E228" t="str">
            <v>가전</v>
          </cell>
          <cell r="F228" t="str">
            <v>전자동세탁기개발(생활가전사업부)</v>
          </cell>
        </row>
        <row r="229">
          <cell r="A229" t="str">
            <v>황은영</v>
          </cell>
          <cell r="B229" t="str">
            <v>E3(사원)</v>
          </cell>
          <cell r="C229">
            <v>8306062932115</v>
          </cell>
          <cell r="D229" t="str">
            <v>생활가전사업부</v>
          </cell>
          <cell r="E229" t="str">
            <v>가전</v>
          </cell>
          <cell r="F229" t="str">
            <v>시스템(생활가전사업부)</v>
          </cell>
        </row>
        <row r="230">
          <cell r="A230" t="str">
            <v>이원표</v>
          </cell>
          <cell r="B230" t="str">
            <v>G5(과장)</v>
          </cell>
          <cell r="C230">
            <v>6904201326623</v>
          </cell>
          <cell r="D230" t="str">
            <v>생활가전사업부</v>
          </cell>
          <cell r="E230" t="str">
            <v>가전</v>
          </cell>
          <cell r="F230" t="str">
            <v>공정기술그룹(생활가전사업부)</v>
          </cell>
        </row>
        <row r="231">
          <cell r="A231" t="str">
            <v>임성균</v>
          </cell>
          <cell r="B231" t="str">
            <v>T5(과장)</v>
          </cell>
          <cell r="C231">
            <v>6708091162811</v>
          </cell>
          <cell r="D231" t="str">
            <v>생활가전사업부</v>
          </cell>
          <cell r="E231" t="str">
            <v>가전</v>
          </cell>
          <cell r="F231" t="str">
            <v>세탁기QA그룹(생활가전사업부)</v>
          </cell>
        </row>
        <row r="232">
          <cell r="A232" t="str">
            <v>유호현</v>
          </cell>
          <cell r="B232" t="str">
            <v>E3(사원)</v>
          </cell>
          <cell r="C232">
            <v>8202081382410</v>
          </cell>
          <cell r="D232" t="str">
            <v>생활가전사업부</v>
          </cell>
          <cell r="E232" t="str">
            <v>가전</v>
          </cell>
          <cell r="F232" t="str">
            <v>냉기Digital제어(생활가전사업부)</v>
          </cell>
        </row>
        <row r="233">
          <cell r="A233" t="str">
            <v>오세권</v>
          </cell>
          <cell r="B233" t="str">
            <v>M6(차장)</v>
          </cell>
          <cell r="C233">
            <v>6303201455212</v>
          </cell>
          <cell r="D233" t="str">
            <v>생활가전사업부</v>
          </cell>
          <cell r="E233" t="str">
            <v>가전</v>
          </cell>
          <cell r="F233" t="str">
            <v>생산지원그룹(생활가전사업부)</v>
          </cell>
        </row>
        <row r="234">
          <cell r="A234" t="str">
            <v>정효선</v>
          </cell>
          <cell r="B234" t="str">
            <v>E3(사원)</v>
          </cell>
          <cell r="C234">
            <v>7905132470812</v>
          </cell>
          <cell r="D234" t="str">
            <v>생활가전사업부</v>
          </cell>
          <cell r="E234" t="str">
            <v>가전</v>
          </cell>
          <cell r="F234" t="str">
            <v>금형기술그룹(생활가전사업부)</v>
          </cell>
        </row>
        <row r="235">
          <cell r="A235" t="str">
            <v>채희국</v>
          </cell>
          <cell r="B235" t="str">
            <v>G5(과장)</v>
          </cell>
          <cell r="C235">
            <v>7211271052717</v>
          </cell>
          <cell r="D235" t="str">
            <v>생활가전사업부</v>
          </cell>
          <cell r="E235" t="str">
            <v>가전</v>
          </cell>
          <cell r="F235" t="str">
            <v>기획그룹(생활가전사업부)</v>
          </cell>
        </row>
        <row r="236">
          <cell r="A236" t="str">
            <v>김태연</v>
          </cell>
          <cell r="B236" t="str">
            <v>D5(책임)</v>
          </cell>
          <cell r="C236">
            <v>7103282030341</v>
          </cell>
          <cell r="D236" t="str">
            <v>생활가전사업부</v>
          </cell>
          <cell r="E236" t="str">
            <v>가전</v>
          </cell>
          <cell r="F236" t="str">
            <v>디자인그룹(생활가전사업부)</v>
          </cell>
        </row>
        <row r="237">
          <cell r="A237" t="str">
            <v>한상국</v>
          </cell>
          <cell r="B237" t="str">
            <v>G5(과장)</v>
          </cell>
          <cell r="C237">
            <v>6104021162212</v>
          </cell>
          <cell r="D237" t="str">
            <v>생활가전사업부</v>
          </cell>
          <cell r="E237" t="str">
            <v>가전</v>
          </cell>
          <cell r="F237" t="str">
            <v>생산기술그룹(생활가전사업부)</v>
          </cell>
        </row>
        <row r="238">
          <cell r="A238" t="str">
            <v>한영은</v>
          </cell>
          <cell r="B238" t="str">
            <v>E4(선임)</v>
          </cell>
          <cell r="C238">
            <v>7401282267816</v>
          </cell>
          <cell r="D238" t="str">
            <v>생활가전사업부</v>
          </cell>
          <cell r="E238" t="str">
            <v>가전</v>
          </cell>
          <cell r="F238" t="str">
            <v>금형개발그룹(생활가전사업부)</v>
          </cell>
        </row>
        <row r="239">
          <cell r="A239" t="str">
            <v>최동규</v>
          </cell>
          <cell r="B239" t="str">
            <v>G4(대리)</v>
          </cell>
          <cell r="C239">
            <v>6105231899016</v>
          </cell>
          <cell r="D239" t="str">
            <v>생활가전사업부</v>
          </cell>
          <cell r="E239" t="str">
            <v>가전</v>
          </cell>
          <cell r="F239" t="str">
            <v>공정기술그룹(생활가전사업부)</v>
          </cell>
        </row>
        <row r="240">
          <cell r="A240" t="str">
            <v>오유지</v>
          </cell>
          <cell r="B240" t="str">
            <v>M3(사원)</v>
          </cell>
          <cell r="C240">
            <v>8308032013029</v>
          </cell>
          <cell r="D240" t="str">
            <v>생활가전사업부</v>
          </cell>
          <cell r="E240" t="str">
            <v>조리기기</v>
          </cell>
          <cell r="F240" t="str">
            <v>조리기기마케팅그룹(조리기기)</v>
          </cell>
        </row>
        <row r="241">
          <cell r="A241" t="str">
            <v>김유선</v>
          </cell>
          <cell r="B241" t="str">
            <v>D3(사원)</v>
          </cell>
          <cell r="C241">
            <v>8311182912029</v>
          </cell>
          <cell r="D241" t="str">
            <v>생활가전사업부</v>
          </cell>
          <cell r="E241" t="str">
            <v>가전</v>
          </cell>
          <cell r="F241" t="str">
            <v>디자인그룹(생활가전사업부)</v>
          </cell>
        </row>
        <row r="242">
          <cell r="A242" t="str">
            <v>박준현</v>
          </cell>
          <cell r="B242" t="str">
            <v>E5(책임)</v>
          </cell>
          <cell r="C242">
            <v>7202061674533</v>
          </cell>
          <cell r="D242" t="str">
            <v>생활가전사업부</v>
          </cell>
          <cell r="E242" t="str">
            <v>가전</v>
          </cell>
          <cell r="F242" t="str">
            <v>세탁기Digital제어(생활가전사업부)</v>
          </cell>
        </row>
        <row r="243">
          <cell r="A243" t="str">
            <v>이승철</v>
          </cell>
          <cell r="B243" t="str">
            <v>G5(과장)</v>
          </cell>
          <cell r="C243">
            <v>7512201018816</v>
          </cell>
          <cell r="D243" t="str">
            <v>생활가전사업부</v>
          </cell>
          <cell r="E243" t="str">
            <v>가전</v>
          </cell>
          <cell r="F243" t="str">
            <v>경영혁신그룹(생활가전사업부)</v>
          </cell>
        </row>
        <row r="244">
          <cell r="A244" t="str">
            <v>윤정희</v>
          </cell>
          <cell r="B244" t="str">
            <v>M3(사원)</v>
          </cell>
          <cell r="C244">
            <v>8301042807612</v>
          </cell>
          <cell r="D244" t="str">
            <v>생활가전사업부</v>
          </cell>
          <cell r="E244" t="str">
            <v>가전</v>
          </cell>
          <cell r="F244" t="str">
            <v>세탁기마케팅그룹(생활가전사업부)</v>
          </cell>
        </row>
        <row r="245">
          <cell r="A245" t="str">
            <v>정진</v>
          </cell>
          <cell r="B245" t="str">
            <v>E5(책임)</v>
          </cell>
          <cell r="C245">
            <v>7310301056215</v>
          </cell>
          <cell r="D245" t="str">
            <v>생활가전사업부</v>
          </cell>
          <cell r="E245" t="str">
            <v>가전</v>
          </cell>
          <cell r="F245" t="str">
            <v>선행개발1(생활가전사업부)</v>
          </cell>
        </row>
        <row r="246">
          <cell r="A246" t="str">
            <v>박대욱</v>
          </cell>
          <cell r="B246" t="str">
            <v>E4(선임)</v>
          </cell>
          <cell r="C246">
            <v>7010251226125</v>
          </cell>
          <cell r="D246" t="str">
            <v>생활가전사업부</v>
          </cell>
          <cell r="E246" t="str">
            <v>가전</v>
          </cell>
          <cell r="F246" t="str">
            <v>선행개발2(생활가전사업부)</v>
          </cell>
        </row>
        <row r="247">
          <cell r="A247" t="str">
            <v>오상석</v>
          </cell>
          <cell r="B247" t="str">
            <v>G4(대리)</v>
          </cell>
          <cell r="C247">
            <v>6908111548218</v>
          </cell>
          <cell r="D247" t="str">
            <v>생활가전사업부</v>
          </cell>
          <cell r="E247" t="str">
            <v>가전</v>
          </cell>
          <cell r="F247" t="str">
            <v>개발기획그룹(생활가전사업부)</v>
          </cell>
        </row>
        <row r="248">
          <cell r="A248" t="str">
            <v>한광식</v>
          </cell>
          <cell r="B248" t="str">
            <v>E3(사원)</v>
          </cell>
          <cell r="C248">
            <v>8105111102110</v>
          </cell>
          <cell r="D248" t="str">
            <v>생활가전사업부</v>
          </cell>
          <cell r="E248" t="str">
            <v>가전</v>
          </cell>
          <cell r="F248" t="str">
            <v>RA(생활가전사업부)</v>
          </cell>
        </row>
        <row r="249">
          <cell r="A249" t="str">
            <v>이상렬</v>
          </cell>
          <cell r="B249" t="str">
            <v>전무</v>
          </cell>
          <cell r="C249">
            <v>5109261000412</v>
          </cell>
          <cell r="D249" t="str">
            <v>생활가전사업부</v>
          </cell>
          <cell r="E249" t="str">
            <v>가전</v>
          </cell>
          <cell r="F249" t="str">
            <v>제조팀(생활가전사업부)</v>
          </cell>
        </row>
        <row r="250">
          <cell r="A250" t="str">
            <v>조성호</v>
          </cell>
          <cell r="B250" t="str">
            <v>E5(책임)</v>
          </cell>
          <cell r="C250">
            <v>6811031108713</v>
          </cell>
          <cell r="D250" t="str">
            <v>생활가전사업부</v>
          </cell>
          <cell r="E250" t="str">
            <v>가전</v>
          </cell>
          <cell r="F250" t="str">
            <v>S/W기술(생활가전사업부)</v>
          </cell>
        </row>
        <row r="251">
          <cell r="A251" t="str">
            <v>안선희</v>
          </cell>
          <cell r="B251" t="str">
            <v>E4(선임)</v>
          </cell>
          <cell r="C251">
            <v>8001052025013</v>
          </cell>
          <cell r="D251" t="str">
            <v>생활가전사업부</v>
          </cell>
          <cell r="E251" t="str">
            <v>가전</v>
          </cell>
          <cell r="F251" t="str">
            <v>세탁기Digital제어(생활가전사업부)</v>
          </cell>
        </row>
        <row r="252">
          <cell r="A252" t="str">
            <v>우성우</v>
          </cell>
          <cell r="B252" t="str">
            <v>E5(책임)</v>
          </cell>
          <cell r="C252">
            <v>6612081117617</v>
          </cell>
          <cell r="D252" t="str">
            <v>생활가전사업부</v>
          </cell>
          <cell r="E252" t="str">
            <v>가전</v>
          </cell>
          <cell r="F252" t="str">
            <v>냉장고QA그룹(생활가전사업부)</v>
          </cell>
        </row>
        <row r="253">
          <cell r="A253" t="str">
            <v>김용욱</v>
          </cell>
          <cell r="B253" t="str">
            <v>E4(선임)</v>
          </cell>
          <cell r="C253">
            <v>7701241537011</v>
          </cell>
          <cell r="D253" t="str">
            <v>생활가전사업부</v>
          </cell>
          <cell r="E253" t="str">
            <v>가전</v>
          </cell>
          <cell r="F253" t="str">
            <v>시스템(생활가전사업부)</v>
          </cell>
        </row>
        <row r="254">
          <cell r="A254" t="str">
            <v>이일석</v>
          </cell>
          <cell r="B254" t="str">
            <v>G2(사원)</v>
          </cell>
          <cell r="C254">
            <v>8111071915212</v>
          </cell>
          <cell r="D254" t="str">
            <v>생활가전사업부</v>
          </cell>
          <cell r="E254" t="str">
            <v>가전</v>
          </cell>
          <cell r="F254" t="str">
            <v>개발기획그룹(생활가전사업부)</v>
          </cell>
        </row>
        <row r="255">
          <cell r="A255" t="str">
            <v>양충모</v>
          </cell>
          <cell r="B255" t="str">
            <v>E3(사원)</v>
          </cell>
          <cell r="C255">
            <v>8002181079529</v>
          </cell>
          <cell r="D255" t="str">
            <v>생활가전사업부</v>
          </cell>
          <cell r="E255" t="str">
            <v>가전</v>
          </cell>
          <cell r="F255" t="str">
            <v>시스템(생활가전사업부)</v>
          </cell>
        </row>
        <row r="256">
          <cell r="A256" t="str">
            <v>장상욱</v>
          </cell>
          <cell r="B256" t="str">
            <v>E3(사원)</v>
          </cell>
          <cell r="C256">
            <v>8102071183530</v>
          </cell>
          <cell r="D256" t="str">
            <v>생활가전사업부</v>
          </cell>
          <cell r="E256" t="str">
            <v>가전</v>
          </cell>
          <cell r="F256" t="str">
            <v>세탁기Digital제어(생활가전사업부)</v>
          </cell>
        </row>
        <row r="257">
          <cell r="A257" t="str">
            <v>이재형</v>
          </cell>
          <cell r="B257" t="str">
            <v>G4(대리)</v>
          </cell>
          <cell r="C257">
            <v>6811161457221</v>
          </cell>
          <cell r="D257" t="str">
            <v>생활가전사업부</v>
          </cell>
          <cell r="E257" t="str">
            <v>가전</v>
          </cell>
          <cell r="F257" t="str">
            <v>생산기술그룹(생활가전사업부)</v>
          </cell>
        </row>
        <row r="258">
          <cell r="A258" t="str">
            <v>김성준</v>
          </cell>
          <cell r="B258" t="str">
            <v>T5(과장)</v>
          </cell>
          <cell r="C258">
            <v>5901051480716</v>
          </cell>
          <cell r="D258" t="str">
            <v>생활가전사업부</v>
          </cell>
          <cell r="E258" t="str">
            <v>가전</v>
          </cell>
          <cell r="F258" t="str">
            <v>세탁기QA그룹(생활가전사업부)</v>
          </cell>
        </row>
        <row r="259">
          <cell r="A259" t="str">
            <v>김경환</v>
          </cell>
          <cell r="B259" t="str">
            <v>E3(사원)</v>
          </cell>
          <cell r="C259">
            <v>7809011663617</v>
          </cell>
          <cell r="D259" t="str">
            <v>생활가전사업부</v>
          </cell>
          <cell r="E259" t="str">
            <v>가전</v>
          </cell>
          <cell r="F259" t="str">
            <v>냉기Digital제어(생활가전사업부)</v>
          </cell>
        </row>
        <row r="260">
          <cell r="A260" t="str">
            <v>이석호</v>
          </cell>
          <cell r="B260" t="str">
            <v>E4(선임)</v>
          </cell>
          <cell r="C260">
            <v>7601311025411</v>
          </cell>
          <cell r="D260" t="str">
            <v>생활가전사업부</v>
          </cell>
          <cell r="E260" t="str">
            <v>가전</v>
          </cell>
          <cell r="F260" t="str">
            <v>시스템(생활가전사업부)</v>
          </cell>
        </row>
        <row r="261">
          <cell r="A261" t="str">
            <v>김현범</v>
          </cell>
          <cell r="B261" t="str">
            <v>E5(책임)</v>
          </cell>
          <cell r="C261">
            <v>7006051781311</v>
          </cell>
          <cell r="D261" t="str">
            <v>생활가전사업부</v>
          </cell>
          <cell r="E261" t="str">
            <v>가전</v>
          </cell>
          <cell r="F261" t="str">
            <v>냉기개발2(생활가전사업부)</v>
          </cell>
        </row>
        <row r="262">
          <cell r="A262" t="str">
            <v>홍준표</v>
          </cell>
          <cell r="B262" t="str">
            <v>E5(책임)</v>
          </cell>
          <cell r="C262">
            <v>7211151850512</v>
          </cell>
          <cell r="D262" t="str">
            <v>생활가전사업부</v>
          </cell>
          <cell r="E262" t="str">
            <v>조리기기</v>
          </cell>
          <cell r="F262" t="str">
            <v>청소기선행개발그룹(조리기기)</v>
          </cell>
        </row>
        <row r="263">
          <cell r="A263" t="str">
            <v>이상훈</v>
          </cell>
          <cell r="B263" t="str">
            <v>E4(선임)</v>
          </cell>
          <cell r="C263">
            <v>7502011231717</v>
          </cell>
          <cell r="D263" t="str">
            <v>생활가전사업부</v>
          </cell>
          <cell r="E263" t="str">
            <v>가전</v>
          </cell>
          <cell r="F263" t="str">
            <v>냉기전문기술(생활가전사업부)</v>
          </cell>
        </row>
        <row r="264">
          <cell r="A264" t="str">
            <v>박은하</v>
          </cell>
          <cell r="B264" t="str">
            <v>G5(과장)</v>
          </cell>
          <cell r="C264">
            <v>7506232323417</v>
          </cell>
          <cell r="D264" t="str">
            <v>생활가전사업부</v>
          </cell>
          <cell r="E264" t="str">
            <v>가전</v>
          </cell>
          <cell r="F264" t="str">
            <v>CS운영그룹(생활가전사업부)</v>
          </cell>
        </row>
        <row r="265">
          <cell r="A265" t="str">
            <v>신지영</v>
          </cell>
          <cell r="B265" t="str">
            <v>D4(선임)</v>
          </cell>
          <cell r="C265">
            <v>7703102480312</v>
          </cell>
          <cell r="D265" t="str">
            <v>생활가전사업부</v>
          </cell>
          <cell r="E265" t="str">
            <v>가전</v>
          </cell>
          <cell r="F265" t="str">
            <v>디자인그룹(생활가전사업부)</v>
          </cell>
        </row>
        <row r="266">
          <cell r="A266" t="str">
            <v>정현석</v>
          </cell>
          <cell r="B266" t="str">
            <v>E5(책임)</v>
          </cell>
          <cell r="C266">
            <v>7312141925718</v>
          </cell>
          <cell r="D266" t="str">
            <v>생활가전사업부</v>
          </cell>
          <cell r="E266" t="str">
            <v>가전</v>
          </cell>
          <cell r="F266" t="str">
            <v>공조전문기술(생활가전사업부)</v>
          </cell>
        </row>
        <row r="267">
          <cell r="A267" t="str">
            <v>한경준</v>
          </cell>
          <cell r="B267" t="str">
            <v>E3(사원)</v>
          </cell>
          <cell r="C267">
            <v>7811041069132</v>
          </cell>
          <cell r="D267" t="str">
            <v>생활가전사업부</v>
          </cell>
          <cell r="E267" t="str">
            <v>가전</v>
          </cell>
          <cell r="F267" t="str">
            <v>R/C개발그룹(생활가전사업부)</v>
          </cell>
        </row>
        <row r="268">
          <cell r="A268" t="str">
            <v>김민철</v>
          </cell>
          <cell r="B268" t="str">
            <v>M4(대리)</v>
          </cell>
          <cell r="C268">
            <v>7201201024421</v>
          </cell>
          <cell r="D268" t="str">
            <v>생활가전사업부</v>
          </cell>
          <cell r="E268" t="str">
            <v>가전</v>
          </cell>
          <cell r="F268" t="str">
            <v>시스템(생활가전사업부)</v>
          </cell>
        </row>
        <row r="269">
          <cell r="A269" t="str">
            <v>이흥철</v>
          </cell>
          <cell r="B269" t="str">
            <v>M6(차장)</v>
          </cell>
          <cell r="C269">
            <v>6507111812413</v>
          </cell>
          <cell r="D269" t="str">
            <v>생활가전사업부</v>
          </cell>
          <cell r="E269" t="str">
            <v>가전</v>
          </cell>
          <cell r="F269" t="str">
            <v>공조마케팅그룹(생활가전사업부)</v>
          </cell>
        </row>
        <row r="270">
          <cell r="A270" t="str">
            <v>나종수</v>
          </cell>
          <cell r="B270" t="str">
            <v>G3(사원)</v>
          </cell>
          <cell r="C270">
            <v>6612011813342</v>
          </cell>
          <cell r="D270" t="str">
            <v>생활가전사업부</v>
          </cell>
          <cell r="E270" t="str">
            <v>가전</v>
          </cell>
          <cell r="F270" t="str">
            <v>개발기획그룹(생활가전사업부)</v>
          </cell>
        </row>
        <row r="271">
          <cell r="A271" t="str">
            <v>홍민식</v>
          </cell>
          <cell r="B271" t="str">
            <v>M6(차장)</v>
          </cell>
          <cell r="C271">
            <v>6401091019318</v>
          </cell>
          <cell r="D271" t="str">
            <v>생활가전사업부</v>
          </cell>
          <cell r="E271" t="str">
            <v>가전</v>
          </cell>
          <cell r="F271" t="str">
            <v>공조마케팅그룹(생활가전사업부)</v>
          </cell>
        </row>
        <row r="272">
          <cell r="A272" t="str">
            <v>김상욱</v>
          </cell>
          <cell r="B272" t="str">
            <v>E6(수석)</v>
          </cell>
          <cell r="C272">
            <v>5904011785821</v>
          </cell>
          <cell r="D272" t="str">
            <v>생활가전사업부</v>
          </cell>
          <cell r="E272" t="str">
            <v>가전</v>
          </cell>
          <cell r="F272" t="str">
            <v>금형개발그룹(생활가전사업부)</v>
          </cell>
        </row>
        <row r="273">
          <cell r="A273" t="str">
            <v>차혁진</v>
          </cell>
          <cell r="B273" t="str">
            <v>G3(사원)</v>
          </cell>
          <cell r="C273">
            <v>8011211041734</v>
          </cell>
          <cell r="D273" t="str">
            <v>생활가전사업부</v>
          </cell>
          <cell r="E273" t="str">
            <v>가전</v>
          </cell>
          <cell r="F273" t="str">
            <v>지원그룹(생활가전사업부)</v>
          </cell>
        </row>
        <row r="274">
          <cell r="A274" t="str">
            <v>방명배</v>
          </cell>
          <cell r="B274" t="str">
            <v>G5(과장)</v>
          </cell>
          <cell r="C274">
            <v>6201071162916</v>
          </cell>
          <cell r="D274" t="str">
            <v>생활가전사업부</v>
          </cell>
          <cell r="E274" t="str">
            <v>가전</v>
          </cell>
          <cell r="F274" t="str">
            <v>CS운영그룹(생활가전사업부)</v>
          </cell>
        </row>
        <row r="275">
          <cell r="A275" t="str">
            <v>김윤곤</v>
          </cell>
          <cell r="B275" t="str">
            <v>E5(책임)</v>
          </cell>
          <cell r="C275">
            <v>5907051910817</v>
          </cell>
          <cell r="D275" t="str">
            <v>생활가전사업부</v>
          </cell>
          <cell r="E275" t="str">
            <v>조리기기</v>
          </cell>
          <cell r="F275" t="str">
            <v>MWO개발그룹(조리기기)</v>
          </cell>
        </row>
        <row r="276">
          <cell r="A276" t="str">
            <v>김록희</v>
          </cell>
          <cell r="B276" t="str">
            <v>E5(책임)</v>
          </cell>
          <cell r="C276">
            <v>7102251906513</v>
          </cell>
          <cell r="D276" t="str">
            <v>생활가전사업부</v>
          </cell>
          <cell r="E276" t="str">
            <v>가전</v>
          </cell>
          <cell r="F276" t="str">
            <v>시스템(생활가전사업부)</v>
          </cell>
        </row>
        <row r="277">
          <cell r="A277" t="str">
            <v>김준선</v>
          </cell>
          <cell r="B277" t="str">
            <v>G6(차장)</v>
          </cell>
          <cell r="C277">
            <v>6402251260616</v>
          </cell>
          <cell r="D277" t="str">
            <v>생활가전사업부</v>
          </cell>
          <cell r="E277" t="str">
            <v>가전</v>
          </cell>
          <cell r="F277" t="str">
            <v>인사그룹(생활가전사업부)</v>
          </cell>
        </row>
        <row r="278">
          <cell r="A278" t="str">
            <v>홍석인</v>
          </cell>
          <cell r="B278" t="str">
            <v>E4(선임)</v>
          </cell>
          <cell r="C278">
            <v>7405121238827</v>
          </cell>
          <cell r="D278" t="str">
            <v>생활가전사업부</v>
          </cell>
          <cell r="E278" t="str">
            <v>가전</v>
          </cell>
          <cell r="F278" t="str">
            <v>세탁기전문기술(생활가전사업부)</v>
          </cell>
        </row>
        <row r="279">
          <cell r="A279" t="str">
            <v>백인정</v>
          </cell>
          <cell r="B279" t="str">
            <v>E4(선임)</v>
          </cell>
          <cell r="C279">
            <v>7607161168312</v>
          </cell>
          <cell r="D279" t="str">
            <v>생활가전사업부</v>
          </cell>
          <cell r="E279" t="str">
            <v>가전</v>
          </cell>
          <cell r="F279" t="str">
            <v>S/W개발(생활가전사업부)</v>
          </cell>
        </row>
        <row r="280">
          <cell r="A280" t="str">
            <v>강경연</v>
          </cell>
          <cell r="B280" t="str">
            <v>E4(선임)</v>
          </cell>
          <cell r="C280">
            <v>7705161095213</v>
          </cell>
          <cell r="D280" t="str">
            <v>생활가전사업부</v>
          </cell>
          <cell r="E280" t="str">
            <v>가전</v>
          </cell>
          <cell r="F280" t="str">
            <v>공조Digital제어(생활가전사업부)</v>
          </cell>
        </row>
        <row r="281">
          <cell r="A281" t="str">
            <v>송재문</v>
          </cell>
          <cell r="B281" t="str">
            <v>E5(책임)</v>
          </cell>
          <cell r="C281">
            <v>7111161017310</v>
          </cell>
          <cell r="D281" t="str">
            <v>생활가전사업부</v>
          </cell>
          <cell r="E281" t="str">
            <v>가전</v>
          </cell>
          <cell r="F281" t="str">
            <v>냉기개발1(생활가전사업부)</v>
          </cell>
        </row>
        <row r="282">
          <cell r="A282" t="str">
            <v>차상열</v>
          </cell>
          <cell r="B282" t="str">
            <v>E3(사원)</v>
          </cell>
          <cell r="C282">
            <v>7906101038027</v>
          </cell>
          <cell r="D282" t="str">
            <v>생활가전사업부</v>
          </cell>
          <cell r="E282" t="str">
            <v>가전</v>
          </cell>
          <cell r="F282" t="str">
            <v>냉기개발3(생활가전사업부)</v>
          </cell>
        </row>
        <row r="283">
          <cell r="A283" t="str">
            <v>정의문</v>
          </cell>
          <cell r="B283" t="str">
            <v>E5(책임)</v>
          </cell>
          <cell r="C283">
            <v>7310071702818</v>
          </cell>
          <cell r="D283" t="str">
            <v>생활가전사업부</v>
          </cell>
          <cell r="E283" t="str">
            <v>가전</v>
          </cell>
          <cell r="F283" t="str">
            <v>RA(생활가전사업부)</v>
          </cell>
        </row>
        <row r="284">
          <cell r="A284" t="str">
            <v>구관모</v>
          </cell>
          <cell r="B284" t="str">
            <v>G6(차장)</v>
          </cell>
          <cell r="C284">
            <v>6512201248015</v>
          </cell>
          <cell r="D284" t="str">
            <v>생활가전사업부</v>
          </cell>
          <cell r="E284" t="str">
            <v>가전</v>
          </cell>
          <cell r="F284" t="str">
            <v>Global구매기획그룹(생활가전사업부)</v>
          </cell>
        </row>
        <row r="285">
          <cell r="A285" t="str">
            <v>김봉구</v>
          </cell>
          <cell r="B285" t="str">
            <v>E5(책임)</v>
          </cell>
          <cell r="C285">
            <v>6407171489536</v>
          </cell>
          <cell r="D285" t="str">
            <v>생활가전사업부</v>
          </cell>
          <cell r="E285" t="str">
            <v>가전</v>
          </cell>
          <cell r="F285" t="str">
            <v>냉기전문기술(생활가전사업부)</v>
          </cell>
        </row>
        <row r="286">
          <cell r="A286" t="str">
            <v>허재훈</v>
          </cell>
          <cell r="B286" t="str">
            <v>E4(선임)</v>
          </cell>
          <cell r="C286">
            <v>7603301914718</v>
          </cell>
          <cell r="D286" t="str">
            <v>생활가전사업부</v>
          </cell>
          <cell r="E286" t="str">
            <v>가전</v>
          </cell>
          <cell r="F286" t="str">
            <v>S/W개발(생활가전사업부)</v>
          </cell>
        </row>
        <row r="287">
          <cell r="A287" t="str">
            <v>김윤영</v>
          </cell>
          <cell r="B287" t="str">
            <v>E6(수석)</v>
          </cell>
          <cell r="C287">
            <v>6601091932218</v>
          </cell>
          <cell r="D287" t="str">
            <v>생활가전사업부</v>
          </cell>
          <cell r="E287" t="str">
            <v>가전</v>
          </cell>
          <cell r="F287" t="str">
            <v>개발기획그룹(생활가전사업부)</v>
          </cell>
        </row>
        <row r="288">
          <cell r="A288" t="str">
            <v>김용근</v>
          </cell>
          <cell r="B288" t="str">
            <v>E3(사원)</v>
          </cell>
          <cell r="C288">
            <v>7709201001910</v>
          </cell>
          <cell r="D288" t="str">
            <v>생활가전사업부</v>
          </cell>
          <cell r="E288" t="str">
            <v>가전</v>
          </cell>
          <cell r="F288" t="str">
            <v>RA(생활가전사업부)</v>
          </cell>
        </row>
        <row r="289">
          <cell r="A289" t="str">
            <v>박지용</v>
          </cell>
          <cell r="B289" t="str">
            <v>M4(대리)</v>
          </cell>
          <cell r="C289">
            <v>7602021024611</v>
          </cell>
          <cell r="D289" t="str">
            <v>생활가전사업부</v>
          </cell>
          <cell r="E289" t="str">
            <v>조리기기</v>
          </cell>
          <cell r="F289" t="str">
            <v>조리기기마케팅그룹(조리기기)</v>
          </cell>
        </row>
        <row r="290">
          <cell r="A290" t="str">
            <v>서경진</v>
          </cell>
          <cell r="B290" t="str">
            <v>M7(부장)</v>
          </cell>
          <cell r="C290">
            <v>6004131925719</v>
          </cell>
          <cell r="D290" t="str">
            <v>생활가전사업부</v>
          </cell>
          <cell r="E290" t="str">
            <v>가전</v>
          </cell>
          <cell r="F290" t="str">
            <v>SSEC(생활가전사업부)</v>
          </cell>
        </row>
        <row r="291">
          <cell r="A291" t="str">
            <v>임재훈</v>
          </cell>
          <cell r="B291" t="str">
            <v>E6(수석)</v>
          </cell>
          <cell r="C291">
            <v>5510241162610</v>
          </cell>
          <cell r="D291" t="str">
            <v>생활가전사업부</v>
          </cell>
          <cell r="E291" t="str">
            <v>가전</v>
          </cell>
          <cell r="F291" t="str">
            <v>냉기개발2(생활가전사업부)</v>
          </cell>
        </row>
        <row r="292">
          <cell r="A292" t="str">
            <v>조영원</v>
          </cell>
          <cell r="B292" t="str">
            <v>M7(부장)</v>
          </cell>
          <cell r="C292">
            <v>6409071691718</v>
          </cell>
          <cell r="D292" t="str">
            <v>생활가전사업부</v>
          </cell>
          <cell r="E292" t="str">
            <v>조리기기</v>
          </cell>
          <cell r="F292" t="str">
            <v>조리기기마케팅그룹(조리기기)</v>
          </cell>
        </row>
        <row r="293">
          <cell r="A293" t="str">
            <v>최형섭</v>
          </cell>
          <cell r="B293" t="str">
            <v>D4(선임)</v>
          </cell>
          <cell r="C293">
            <v>7303201345429</v>
          </cell>
          <cell r="D293" t="str">
            <v>생활가전사업부</v>
          </cell>
          <cell r="E293" t="str">
            <v>가전</v>
          </cell>
          <cell r="F293" t="str">
            <v>디자인그룹(생활가전사업부)</v>
          </cell>
        </row>
        <row r="294">
          <cell r="A294" t="str">
            <v>오미진</v>
          </cell>
          <cell r="B294" t="str">
            <v>E3(사원)</v>
          </cell>
          <cell r="C294">
            <v>8302242627919</v>
          </cell>
          <cell r="D294" t="str">
            <v>생활가전사업부</v>
          </cell>
          <cell r="E294" t="str">
            <v>가전</v>
          </cell>
          <cell r="F294" t="str">
            <v>공조Digital제어(생활가전사업부)</v>
          </cell>
        </row>
        <row r="295">
          <cell r="A295" t="str">
            <v>안병옥</v>
          </cell>
          <cell r="B295" t="str">
            <v>E3(사원)</v>
          </cell>
          <cell r="C295">
            <v>7809081122816</v>
          </cell>
          <cell r="D295" t="str">
            <v>생활가전사업부</v>
          </cell>
          <cell r="E295" t="str">
            <v>가전</v>
          </cell>
          <cell r="F295" t="str">
            <v>공조개발그룹(생활가전사업부)</v>
          </cell>
        </row>
        <row r="296">
          <cell r="A296" t="str">
            <v>김상현</v>
          </cell>
          <cell r="B296" t="str">
            <v>E4(선임)</v>
          </cell>
          <cell r="C296">
            <v>7709151650619</v>
          </cell>
          <cell r="D296" t="str">
            <v>생활가전사업부</v>
          </cell>
          <cell r="E296" t="str">
            <v>가전</v>
          </cell>
          <cell r="F296" t="str">
            <v>냉장고QA그룹(생활가전사업부)</v>
          </cell>
        </row>
        <row r="297">
          <cell r="A297" t="str">
            <v>김중영</v>
          </cell>
          <cell r="B297" t="str">
            <v>M5(과장)</v>
          </cell>
          <cell r="C297">
            <v>7107021042523</v>
          </cell>
          <cell r="D297" t="str">
            <v>생활가전사업부</v>
          </cell>
          <cell r="E297" t="str">
            <v>조리기기</v>
          </cell>
          <cell r="F297" t="str">
            <v>청소기수출1그룹(조리기기)</v>
          </cell>
        </row>
        <row r="298">
          <cell r="A298" t="str">
            <v>이병무</v>
          </cell>
          <cell r="B298" t="str">
            <v>E6(수석)</v>
          </cell>
          <cell r="C298">
            <v>5903061841226</v>
          </cell>
          <cell r="D298" t="str">
            <v>생활가전사업부</v>
          </cell>
          <cell r="E298" t="str">
            <v>가전</v>
          </cell>
          <cell r="F298" t="str">
            <v>냉기개발3(생활가전사업부)</v>
          </cell>
        </row>
        <row r="299">
          <cell r="A299" t="str">
            <v>이채화</v>
          </cell>
          <cell r="B299" t="str">
            <v>E5(책임)</v>
          </cell>
          <cell r="C299">
            <v>6508151120825</v>
          </cell>
          <cell r="D299" t="str">
            <v>생활가전사업부</v>
          </cell>
          <cell r="E299" t="str">
            <v>가전</v>
          </cell>
          <cell r="F299" t="str">
            <v>Louisville Office(생활가전사업부)</v>
          </cell>
        </row>
        <row r="300">
          <cell r="A300" t="str">
            <v>박순태</v>
          </cell>
          <cell r="B300" t="str">
            <v>G5(과장)</v>
          </cell>
          <cell r="C300">
            <v>6508151229411</v>
          </cell>
          <cell r="D300" t="str">
            <v>생활가전사업부</v>
          </cell>
          <cell r="E300" t="str">
            <v>가전</v>
          </cell>
          <cell r="F300" t="str">
            <v>생산기술그룹(생활가전사업부)</v>
          </cell>
        </row>
        <row r="301">
          <cell r="A301" t="str">
            <v>김자영</v>
          </cell>
          <cell r="B301" t="str">
            <v>M3(사원)</v>
          </cell>
          <cell r="C301">
            <v>8011202122918</v>
          </cell>
          <cell r="D301" t="str">
            <v>생활가전사업부</v>
          </cell>
          <cell r="E301" t="str">
            <v>가전</v>
          </cell>
          <cell r="F301" t="str">
            <v>세탁기마케팅그룹(생활가전사업부)</v>
          </cell>
        </row>
        <row r="302">
          <cell r="A302" t="str">
            <v>임창학</v>
          </cell>
          <cell r="B302" t="str">
            <v>E4(선임)</v>
          </cell>
          <cell r="C302">
            <v>7303111912513</v>
          </cell>
          <cell r="D302" t="str">
            <v>생활가전사업부</v>
          </cell>
          <cell r="E302" t="str">
            <v>가전</v>
          </cell>
          <cell r="F302" t="str">
            <v>선행개발1(생활가전사업부)</v>
          </cell>
        </row>
        <row r="303">
          <cell r="A303" t="str">
            <v>임종수</v>
          </cell>
          <cell r="B303" t="str">
            <v>G4(대리)</v>
          </cell>
          <cell r="C303">
            <v>7404121550825</v>
          </cell>
          <cell r="D303" t="str">
            <v>생활가전사업부</v>
          </cell>
          <cell r="E303" t="str">
            <v>가전</v>
          </cell>
          <cell r="F303" t="str">
            <v>SSEC(생활가전사업부)</v>
          </cell>
        </row>
        <row r="304">
          <cell r="A304" t="str">
            <v>김성우</v>
          </cell>
          <cell r="B304" t="str">
            <v>E5(책임)</v>
          </cell>
          <cell r="C304">
            <v>7211131063810</v>
          </cell>
          <cell r="D304" t="str">
            <v>생활가전사업부</v>
          </cell>
          <cell r="E304" t="str">
            <v>가전</v>
          </cell>
          <cell r="F304" t="str">
            <v>시스템(생활가전사업부)</v>
          </cell>
        </row>
        <row r="305">
          <cell r="A305" t="str">
            <v>김철우</v>
          </cell>
          <cell r="B305" t="str">
            <v>M7(부장)</v>
          </cell>
          <cell r="C305">
            <v>6008031066912</v>
          </cell>
          <cell r="D305" t="str">
            <v>생활가전사업부</v>
          </cell>
          <cell r="E305" t="str">
            <v>가전</v>
          </cell>
          <cell r="F305" t="str">
            <v>시스템(생활가전사업부)</v>
          </cell>
        </row>
        <row r="306">
          <cell r="A306" t="str">
            <v>류인</v>
          </cell>
          <cell r="B306" t="str">
            <v>상무보</v>
          </cell>
          <cell r="C306">
            <v>6106291113118</v>
          </cell>
          <cell r="D306" t="str">
            <v>생활가전사업부</v>
          </cell>
          <cell r="E306" t="str">
            <v>가전</v>
          </cell>
          <cell r="F306" t="str">
            <v>SSEC(생활가전사업부)</v>
          </cell>
        </row>
        <row r="307">
          <cell r="A307" t="str">
            <v>오순정</v>
          </cell>
          <cell r="B307" t="str">
            <v>M4(대리)</v>
          </cell>
          <cell r="C307">
            <v>7402202460035</v>
          </cell>
          <cell r="D307" t="str">
            <v>생활가전사업부</v>
          </cell>
          <cell r="E307" t="str">
            <v>가전</v>
          </cell>
          <cell r="F307" t="str">
            <v>생산지원그룹(생활가전사업부)</v>
          </cell>
        </row>
        <row r="308">
          <cell r="A308" t="str">
            <v>권영훈</v>
          </cell>
          <cell r="B308" t="str">
            <v>M4(대리)</v>
          </cell>
          <cell r="C308">
            <v>7802251775916</v>
          </cell>
          <cell r="D308" t="str">
            <v>생활가전사업부</v>
          </cell>
          <cell r="E308" t="str">
            <v>가전</v>
          </cell>
          <cell r="F308" t="str">
            <v>시스템(생활가전사업부)</v>
          </cell>
        </row>
        <row r="309">
          <cell r="A309" t="str">
            <v>최선태</v>
          </cell>
          <cell r="B309" t="str">
            <v>G5(과장)</v>
          </cell>
          <cell r="C309">
            <v>6904141273113</v>
          </cell>
          <cell r="D309" t="str">
            <v>생활가전사업부</v>
          </cell>
          <cell r="E309" t="str">
            <v>가전</v>
          </cell>
          <cell r="F309" t="str">
            <v>제조Process/System그룹(생활가전사업부)</v>
          </cell>
        </row>
        <row r="310">
          <cell r="A310" t="str">
            <v>이진석</v>
          </cell>
          <cell r="B310" t="str">
            <v>M5(과장)</v>
          </cell>
          <cell r="C310">
            <v>6809121063616</v>
          </cell>
          <cell r="D310" t="str">
            <v>생활가전사업부</v>
          </cell>
          <cell r="E310" t="str">
            <v>가전</v>
          </cell>
          <cell r="F310" t="str">
            <v>SSEC(생활가전사업부)</v>
          </cell>
        </row>
        <row r="311">
          <cell r="A311" t="str">
            <v>신혜경</v>
          </cell>
          <cell r="B311" t="str">
            <v>M5(과장)</v>
          </cell>
          <cell r="C311">
            <v>7003022019614</v>
          </cell>
          <cell r="D311" t="str">
            <v>생활가전사업부</v>
          </cell>
          <cell r="E311" t="str">
            <v>가전</v>
          </cell>
          <cell r="F311" t="str">
            <v>마케팅전략그룹(생활가전사업부)</v>
          </cell>
        </row>
        <row r="312">
          <cell r="A312" t="str">
            <v>홍숙현</v>
          </cell>
          <cell r="B312" t="str">
            <v>E4(선임)</v>
          </cell>
          <cell r="C312">
            <v>7807212019716</v>
          </cell>
          <cell r="D312" t="str">
            <v>생활가전사업부</v>
          </cell>
          <cell r="E312" t="str">
            <v>가전</v>
          </cell>
          <cell r="F312" t="str">
            <v>공조Digital제어(생활가전사업부)</v>
          </cell>
        </row>
        <row r="313">
          <cell r="A313" t="str">
            <v>최진규</v>
          </cell>
          <cell r="B313" t="str">
            <v>M6(차장)</v>
          </cell>
          <cell r="C313">
            <v>6708131090610</v>
          </cell>
          <cell r="D313" t="str">
            <v>생활가전사업부</v>
          </cell>
          <cell r="E313" t="str">
            <v>가전</v>
          </cell>
          <cell r="F313" t="str">
            <v>시스템(생활가전사업부)</v>
          </cell>
        </row>
        <row r="314">
          <cell r="A314" t="str">
            <v>김용각</v>
          </cell>
          <cell r="B314" t="str">
            <v>E4(선임)</v>
          </cell>
          <cell r="C314">
            <v>7705101041622</v>
          </cell>
          <cell r="D314" t="str">
            <v>생활가전사업부</v>
          </cell>
          <cell r="E314" t="str">
            <v>가전</v>
          </cell>
          <cell r="F314" t="str">
            <v>S/W개발(생활가전사업부)</v>
          </cell>
        </row>
        <row r="315">
          <cell r="A315" t="str">
            <v>서승욱</v>
          </cell>
          <cell r="B315" t="str">
            <v>D4(선임)</v>
          </cell>
          <cell r="C315">
            <v>7511121019618</v>
          </cell>
          <cell r="D315" t="str">
            <v>생활가전사업부</v>
          </cell>
          <cell r="E315" t="str">
            <v>가전</v>
          </cell>
          <cell r="F315" t="str">
            <v>디자인그룹(생활가전사업부)</v>
          </cell>
        </row>
        <row r="316">
          <cell r="A316" t="str">
            <v>임용빈</v>
          </cell>
          <cell r="B316" t="str">
            <v>E4(선임)</v>
          </cell>
          <cell r="C316">
            <v>7511071782813</v>
          </cell>
          <cell r="D316" t="str">
            <v>생활가전사업부</v>
          </cell>
          <cell r="E316" t="str">
            <v>가전</v>
          </cell>
          <cell r="F316" t="str">
            <v>공조전문기술(생활가전사업부)</v>
          </cell>
        </row>
        <row r="317">
          <cell r="A317" t="str">
            <v>김영섭</v>
          </cell>
          <cell r="B317" t="str">
            <v>G6(차장)</v>
          </cell>
          <cell r="C317">
            <v>6606071899611</v>
          </cell>
          <cell r="D317" t="str">
            <v>생활가전사업부</v>
          </cell>
          <cell r="E317" t="str">
            <v>가전</v>
          </cell>
          <cell r="F317" t="str">
            <v>지원그룹(생활가전사업부)</v>
          </cell>
        </row>
        <row r="318">
          <cell r="A318" t="str">
            <v>박재석</v>
          </cell>
          <cell r="B318" t="str">
            <v>E4(선임)</v>
          </cell>
          <cell r="C318">
            <v>7402221019539</v>
          </cell>
          <cell r="D318" t="str">
            <v>생활가전사업부</v>
          </cell>
          <cell r="E318" t="str">
            <v>가전</v>
          </cell>
          <cell r="F318" t="str">
            <v>금형개발그룹(생활가전사업부)</v>
          </cell>
        </row>
        <row r="319">
          <cell r="A319" t="str">
            <v>박근용</v>
          </cell>
          <cell r="B319" t="str">
            <v>E5(책임)</v>
          </cell>
          <cell r="C319">
            <v>7004101384439</v>
          </cell>
          <cell r="D319" t="str">
            <v>생활가전사업부</v>
          </cell>
          <cell r="E319" t="str">
            <v>조리기기</v>
          </cell>
          <cell r="F319" t="str">
            <v>Oven개발그룹(조리기기)</v>
          </cell>
        </row>
        <row r="320">
          <cell r="A320" t="str">
            <v>김영진</v>
          </cell>
          <cell r="B320" t="str">
            <v>E3(사원)</v>
          </cell>
          <cell r="C320">
            <v>7712291800117</v>
          </cell>
          <cell r="D320" t="str">
            <v>생활가전사업부</v>
          </cell>
          <cell r="E320" t="str">
            <v>가전</v>
          </cell>
          <cell r="F320" t="str">
            <v>RA(생활가전사업부)</v>
          </cell>
        </row>
        <row r="321">
          <cell r="A321" t="str">
            <v>김정기</v>
          </cell>
          <cell r="B321" t="str">
            <v>상무보</v>
          </cell>
          <cell r="C321">
            <v>5709181520323</v>
          </cell>
          <cell r="D321" t="str">
            <v>생활가전사업부</v>
          </cell>
          <cell r="E321" t="str">
            <v>가전</v>
          </cell>
          <cell r="F321" t="str">
            <v>구매팀(생활가전사업부)</v>
          </cell>
        </row>
        <row r="322">
          <cell r="A322" t="str">
            <v>설우식</v>
          </cell>
          <cell r="B322" t="str">
            <v>G7(부장)</v>
          </cell>
          <cell r="C322">
            <v>5709201094011</v>
          </cell>
          <cell r="D322" t="str">
            <v>생활가전사업부</v>
          </cell>
          <cell r="E322" t="str">
            <v>가전</v>
          </cell>
          <cell r="F322" t="str">
            <v>기획그룹(생활가전사업부)</v>
          </cell>
        </row>
        <row r="323">
          <cell r="A323" t="str">
            <v>이수영</v>
          </cell>
          <cell r="B323" t="str">
            <v>M3(사원)</v>
          </cell>
          <cell r="C323">
            <v>8211272852915</v>
          </cell>
          <cell r="D323" t="str">
            <v>생활가전사업부</v>
          </cell>
          <cell r="E323" t="str">
            <v>가전</v>
          </cell>
          <cell r="F323" t="str">
            <v>세탁기마케팅그룹(생활가전사업부)</v>
          </cell>
        </row>
        <row r="324">
          <cell r="A324" t="str">
            <v>김석배</v>
          </cell>
          <cell r="B324" t="str">
            <v>E4(선임)</v>
          </cell>
          <cell r="C324">
            <v>7310111019635</v>
          </cell>
          <cell r="D324" t="str">
            <v>생활가전사업부</v>
          </cell>
          <cell r="E324" t="str">
            <v>가전</v>
          </cell>
          <cell r="F324" t="str">
            <v>S/W개발(생활가전사업부)</v>
          </cell>
        </row>
        <row r="325">
          <cell r="A325" t="str">
            <v>김원태</v>
          </cell>
          <cell r="B325" t="str">
            <v>E6(수석)</v>
          </cell>
          <cell r="C325">
            <v>6306031066838</v>
          </cell>
          <cell r="D325" t="str">
            <v>생활가전사업부</v>
          </cell>
          <cell r="E325" t="str">
            <v>가전</v>
          </cell>
          <cell r="F325" t="str">
            <v>Drum세탁기개발(생활가전사업부)</v>
          </cell>
        </row>
        <row r="326">
          <cell r="A326" t="str">
            <v>민소현</v>
          </cell>
          <cell r="B326" t="str">
            <v>E4(선임)</v>
          </cell>
          <cell r="C326">
            <v>7701141117418</v>
          </cell>
          <cell r="D326" t="str">
            <v>생활가전사업부</v>
          </cell>
          <cell r="E326" t="str">
            <v>가전</v>
          </cell>
          <cell r="F326" t="str">
            <v>냉기개발2(생활가전사업부)</v>
          </cell>
        </row>
        <row r="327">
          <cell r="A327" t="str">
            <v>김아름</v>
          </cell>
          <cell r="B327" t="str">
            <v>T3(사원)</v>
          </cell>
          <cell r="C327">
            <v>8109292066211</v>
          </cell>
          <cell r="D327" t="str">
            <v>생활가전사업부</v>
          </cell>
          <cell r="E327" t="str">
            <v>가전</v>
          </cell>
          <cell r="F327" t="str">
            <v>세탁기QA그룹(생활가전사업부)</v>
          </cell>
        </row>
        <row r="328">
          <cell r="A328" t="str">
            <v>이도관</v>
          </cell>
          <cell r="B328" t="str">
            <v>E4(선임)</v>
          </cell>
          <cell r="C328">
            <v>7412081908224</v>
          </cell>
          <cell r="D328" t="str">
            <v>생활가전사업부</v>
          </cell>
          <cell r="E328" t="str">
            <v>가전</v>
          </cell>
          <cell r="F328" t="str">
            <v>S/W개발(생활가전사업부)</v>
          </cell>
        </row>
        <row r="329">
          <cell r="A329" t="str">
            <v>반수형</v>
          </cell>
          <cell r="B329" t="str">
            <v>E4(선임)</v>
          </cell>
          <cell r="C329">
            <v>7206091621624</v>
          </cell>
          <cell r="D329" t="str">
            <v>생활가전사업부</v>
          </cell>
          <cell r="E329" t="str">
            <v>가전</v>
          </cell>
          <cell r="F329" t="str">
            <v>금형개발그룹(생활가전사업부)</v>
          </cell>
        </row>
        <row r="330">
          <cell r="A330" t="str">
            <v>공영천</v>
          </cell>
          <cell r="B330" t="str">
            <v>G5(과장)</v>
          </cell>
          <cell r="C330">
            <v>6106151386710</v>
          </cell>
          <cell r="D330" t="str">
            <v>생활가전사업부</v>
          </cell>
          <cell r="E330" t="str">
            <v>가전</v>
          </cell>
          <cell r="F330" t="str">
            <v>생산기술그룹(생활가전사업부)</v>
          </cell>
        </row>
        <row r="331">
          <cell r="A331" t="str">
            <v>백현주</v>
          </cell>
          <cell r="B331" t="str">
            <v>M3(사원)</v>
          </cell>
          <cell r="C331">
            <v>8401112037314</v>
          </cell>
          <cell r="D331" t="str">
            <v>생활가전사업부</v>
          </cell>
          <cell r="E331" t="str">
            <v>가전</v>
          </cell>
          <cell r="F331" t="str">
            <v>공조마케팅그룹(생활가전사업부)</v>
          </cell>
        </row>
        <row r="332">
          <cell r="A332" t="str">
            <v>허창명</v>
          </cell>
          <cell r="B332" t="str">
            <v>G7(부장)</v>
          </cell>
          <cell r="C332">
            <v>6107071326020</v>
          </cell>
          <cell r="D332" t="str">
            <v>생활가전사업부</v>
          </cell>
          <cell r="E332" t="str">
            <v>가전</v>
          </cell>
          <cell r="F332" t="str">
            <v>지원그룹(생활가전사업부)</v>
          </cell>
        </row>
        <row r="333">
          <cell r="A333" t="str">
            <v>정명진</v>
          </cell>
          <cell r="B333" t="str">
            <v>M3(사원)</v>
          </cell>
          <cell r="C333">
            <v>7805291830423</v>
          </cell>
          <cell r="D333" t="str">
            <v>생활가전사업부</v>
          </cell>
          <cell r="E333" t="str">
            <v>가전</v>
          </cell>
          <cell r="F333" t="str">
            <v>시스템(생활가전사업부)</v>
          </cell>
        </row>
        <row r="334">
          <cell r="A334" t="str">
            <v>정혜윤</v>
          </cell>
          <cell r="B334" t="str">
            <v>M3(사원)</v>
          </cell>
          <cell r="C334">
            <v>8406252063316</v>
          </cell>
          <cell r="D334" t="str">
            <v>생활가전사업부</v>
          </cell>
          <cell r="E334" t="str">
            <v>가전</v>
          </cell>
          <cell r="F334" t="str">
            <v>세탁기마케팅그룹(생활가전사업부)</v>
          </cell>
        </row>
        <row r="335">
          <cell r="A335" t="str">
            <v>김준겸</v>
          </cell>
          <cell r="B335" t="str">
            <v>G4(대리)</v>
          </cell>
          <cell r="C335">
            <v>7307141163018</v>
          </cell>
          <cell r="D335" t="str">
            <v>생활가전사업부</v>
          </cell>
          <cell r="E335" t="str">
            <v>가전</v>
          </cell>
          <cell r="F335" t="str">
            <v>생산기술그룹(생활가전사업부)</v>
          </cell>
        </row>
        <row r="336">
          <cell r="A336" t="str">
            <v>오재철</v>
          </cell>
          <cell r="B336" t="str">
            <v>E2(사원)</v>
          </cell>
          <cell r="C336">
            <v>8106301552119</v>
          </cell>
          <cell r="D336" t="str">
            <v>생활가전사업부</v>
          </cell>
          <cell r="E336" t="str">
            <v>가전</v>
          </cell>
          <cell r="F336" t="str">
            <v>냉기Digital제어(생활가전사업부)</v>
          </cell>
        </row>
        <row r="337">
          <cell r="A337" t="str">
            <v>곽신섭</v>
          </cell>
          <cell r="B337" t="str">
            <v>T4(대리)</v>
          </cell>
          <cell r="C337">
            <v>6712061456010</v>
          </cell>
          <cell r="D337" t="str">
            <v>생활가전사업부</v>
          </cell>
          <cell r="E337" t="str">
            <v>조리기기</v>
          </cell>
          <cell r="F337" t="str">
            <v>Global기술지원그룹(조리기기)</v>
          </cell>
        </row>
        <row r="338">
          <cell r="A338" t="str">
            <v>정재영</v>
          </cell>
          <cell r="B338" t="str">
            <v>E3(사원)</v>
          </cell>
          <cell r="C338">
            <v>7909011120717</v>
          </cell>
          <cell r="D338" t="str">
            <v>생활가전사업부</v>
          </cell>
          <cell r="E338" t="str">
            <v>가전</v>
          </cell>
          <cell r="F338" t="str">
            <v>S/W기술(생활가전사업부)</v>
          </cell>
        </row>
        <row r="339">
          <cell r="A339" t="str">
            <v>유승훈</v>
          </cell>
          <cell r="B339" t="str">
            <v>E5(책임)</v>
          </cell>
          <cell r="C339">
            <v>6401031046121</v>
          </cell>
          <cell r="D339" t="str">
            <v>생활가전사업부</v>
          </cell>
          <cell r="E339" t="str">
            <v>가전</v>
          </cell>
          <cell r="F339" t="str">
            <v>공조전문기술(생활가전사업부)</v>
          </cell>
        </row>
        <row r="340">
          <cell r="A340" t="str">
            <v>구병기</v>
          </cell>
          <cell r="B340" t="str">
            <v>M6(차장)</v>
          </cell>
          <cell r="C340">
            <v>6507231226128</v>
          </cell>
          <cell r="D340" t="str">
            <v>생활가전사업부</v>
          </cell>
          <cell r="E340" t="str">
            <v>가전</v>
          </cell>
          <cell r="F340" t="str">
            <v>공조마케팅그룹(생활가전사업부)</v>
          </cell>
        </row>
        <row r="341">
          <cell r="A341" t="str">
            <v>이병인</v>
          </cell>
          <cell r="B341" t="str">
            <v>E4(선임)</v>
          </cell>
          <cell r="C341">
            <v>7405281899111</v>
          </cell>
          <cell r="D341" t="str">
            <v>생활가전사업부</v>
          </cell>
          <cell r="E341" t="str">
            <v>조리기기</v>
          </cell>
          <cell r="F341" t="str">
            <v>청소기선행개발그룹(조리기기)</v>
          </cell>
        </row>
        <row r="342">
          <cell r="A342" t="str">
            <v>조민기</v>
          </cell>
          <cell r="B342" t="str">
            <v>E4(선임)</v>
          </cell>
          <cell r="C342">
            <v>7608111110417</v>
          </cell>
          <cell r="D342" t="str">
            <v>생활가전사업부</v>
          </cell>
          <cell r="E342" t="str">
            <v>가전</v>
          </cell>
          <cell r="F342" t="str">
            <v>공조전문기술(생활가전사업부)</v>
          </cell>
        </row>
        <row r="343">
          <cell r="A343" t="str">
            <v>황준</v>
          </cell>
          <cell r="B343" t="str">
            <v>E4(선임)</v>
          </cell>
          <cell r="C343">
            <v>7712041673916</v>
          </cell>
          <cell r="D343" t="str">
            <v>생활가전사업부</v>
          </cell>
          <cell r="E343" t="str">
            <v>가전</v>
          </cell>
          <cell r="F343" t="str">
            <v>공조전문기술(생활가전사업부)</v>
          </cell>
        </row>
        <row r="344">
          <cell r="A344" t="str">
            <v>이용화</v>
          </cell>
          <cell r="B344" t="str">
            <v>E5(책임)</v>
          </cell>
          <cell r="C344">
            <v>7009191047411</v>
          </cell>
          <cell r="D344" t="str">
            <v>생활가전사업부</v>
          </cell>
          <cell r="E344" t="str">
            <v>가전</v>
          </cell>
          <cell r="F344" t="str">
            <v>공조개발그룹(생활가전사업부)</v>
          </cell>
        </row>
        <row r="345">
          <cell r="A345" t="str">
            <v>황인성</v>
          </cell>
          <cell r="B345" t="str">
            <v>E5(책임)</v>
          </cell>
          <cell r="C345">
            <v>6701101106329</v>
          </cell>
          <cell r="D345" t="str">
            <v>생활가전사업부</v>
          </cell>
          <cell r="E345" t="str">
            <v>가전</v>
          </cell>
          <cell r="F345" t="str">
            <v>냉기개발1(생활가전사업부)</v>
          </cell>
        </row>
        <row r="346">
          <cell r="A346" t="str">
            <v>김덕진</v>
          </cell>
          <cell r="B346" t="str">
            <v>E5(책임)</v>
          </cell>
          <cell r="C346">
            <v>7210141058320</v>
          </cell>
          <cell r="D346" t="str">
            <v>생활가전사업부</v>
          </cell>
          <cell r="E346" t="str">
            <v>가전</v>
          </cell>
          <cell r="F346" t="str">
            <v>선행개발2(생활가전사업부)</v>
          </cell>
        </row>
        <row r="347">
          <cell r="A347" t="str">
            <v>윤상훈</v>
          </cell>
          <cell r="B347" t="str">
            <v>D3(사원)</v>
          </cell>
          <cell r="C347">
            <v>8106281075518</v>
          </cell>
          <cell r="D347" t="str">
            <v>생활가전사업부</v>
          </cell>
          <cell r="E347" t="str">
            <v>가전</v>
          </cell>
          <cell r="F347" t="str">
            <v>디자인그룹(생활가전사업부)</v>
          </cell>
        </row>
        <row r="348">
          <cell r="A348" t="str">
            <v>김창래</v>
          </cell>
          <cell r="B348" t="str">
            <v>G4(대리)</v>
          </cell>
          <cell r="C348">
            <v>6403021340511</v>
          </cell>
          <cell r="D348" t="str">
            <v>생활가전사업부</v>
          </cell>
          <cell r="E348" t="str">
            <v>가전</v>
          </cell>
          <cell r="F348" t="str">
            <v>CS운영그룹(생활가전사업부)</v>
          </cell>
        </row>
        <row r="349">
          <cell r="A349" t="str">
            <v>선희복</v>
          </cell>
          <cell r="B349" t="str">
            <v>E6(수석)</v>
          </cell>
          <cell r="C349">
            <v>5907281010917</v>
          </cell>
          <cell r="D349" t="str">
            <v>생활가전사업부</v>
          </cell>
          <cell r="E349" t="str">
            <v>가전</v>
          </cell>
          <cell r="F349" t="str">
            <v>Global부품승인그룹(생활가전사업부)</v>
          </cell>
        </row>
        <row r="350">
          <cell r="A350" t="str">
            <v>김윤중</v>
          </cell>
          <cell r="B350" t="str">
            <v>E5(책임)</v>
          </cell>
          <cell r="C350">
            <v>7310241338620</v>
          </cell>
          <cell r="D350" t="str">
            <v>생활가전사업부</v>
          </cell>
          <cell r="E350" t="str">
            <v>가전</v>
          </cell>
          <cell r="F350" t="str">
            <v>시스템(생활가전사업부)</v>
          </cell>
        </row>
        <row r="351">
          <cell r="A351" t="str">
            <v>박영두</v>
          </cell>
          <cell r="B351" t="str">
            <v>M7(부장)</v>
          </cell>
          <cell r="C351">
            <v>6403201177520</v>
          </cell>
          <cell r="D351" t="str">
            <v>생활가전사업부</v>
          </cell>
          <cell r="E351" t="str">
            <v>가전</v>
          </cell>
          <cell r="F351" t="str">
            <v>Louisville Office(생활가전사업부)</v>
          </cell>
        </row>
        <row r="352">
          <cell r="A352" t="str">
            <v>전민구</v>
          </cell>
          <cell r="B352" t="str">
            <v>M3(사원)</v>
          </cell>
          <cell r="C352">
            <v>8202052113520</v>
          </cell>
          <cell r="D352" t="str">
            <v>생활가전사업부</v>
          </cell>
          <cell r="E352" t="str">
            <v>가전</v>
          </cell>
          <cell r="F352" t="str">
            <v>영업지원그룹(생활가전사업부)</v>
          </cell>
        </row>
        <row r="353">
          <cell r="A353" t="str">
            <v>정영건</v>
          </cell>
          <cell r="B353" t="str">
            <v>G4(대리)</v>
          </cell>
          <cell r="C353">
            <v>6204131037821</v>
          </cell>
          <cell r="D353" t="str">
            <v>생활가전사업부</v>
          </cell>
          <cell r="E353" t="str">
            <v>가전</v>
          </cell>
          <cell r="F353" t="str">
            <v>제조Process/System그룹(생활가전사업부)</v>
          </cell>
        </row>
        <row r="354">
          <cell r="A354" t="str">
            <v>조규수</v>
          </cell>
          <cell r="B354" t="str">
            <v>E3(사원)</v>
          </cell>
          <cell r="C354">
            <v>7712111625913</v>
          </cell>
          <cell r="D354" t="str">
            <v>생활가전사업부</v>
          </cell>
          <cell r="E354" t="str">
            <v>가전</v>
          </cell>
          <cell r="F354" t="str">
            <v>냉기개발1(생활가전사업부)</v>
          </cell>
        </row>
        <row r="355">
          <cell r="A355" t="str">
            <v>이승엽</v>
          </cell>
          <cell r="B355" t="str">
            <v>E4(선임)</v>
          </cell>
          <cell r="C355">
            <v>7307091496110</v>
          </cell>
          <cell r="D355" t="str">
            <v>생활가전사업부</v>
          </cell>
          <cell r="E355" t="str">
            <v>가전</v>
          </cell>
          <cell r="F355" t="str">
            <v>세탁기전문기술(생활가전사업부)</v>
          </cell>
        </row>
        <row r="356">
          <cell r="A356" t="str">
            <v>김현달</v>
          </cell>
          <cell r="B356" t="str">
            <v>E6(수석)</v>
          </cell>
          <cell r="C356">
            <v>6403211890014</v>
          </cell>
          <cell r="D356" t="str">
            <v>생활가전사업부</v>
          </cell>
          <cell r="E356" t="str">
            <v>가전</v>
          </cell>
          <cell r="F356" t="str">
            <v>공조개발그룹(생활가전사업부)</v>
          </cell>
        </row>
        <row r="357">
          <cell r="A357" t="str">
            <v>홍현진</v>
          </cell>
          <cell r="B357" t="str">
            <v>E4(선임)</v>
          </cell>
          <cell r="C357">
            <v>7407011406413</v>
          </cell>
          <cell r="D357" t="str">
            <v>생활가전사업부</v>
          </cell>
          <cell r="E357" t="str">
            <v>가전</v>
          </cell>
          <cell r="F357" t="str">
            <v>시스템(생활가전사업부)</v>
          </cell>
        </row>
        <row r="358">
          <cell r="A358" t="str">
            <v>정정교</v>
          </cell>
          <cell r="B358" t="str">
            <v>E5(책임)</v>
          </cell>
          <cell r="C358">
            <v>7408291117326</v>
          </cell>
          <cell r="D358" t="str">
            <v>생활가전사업부</v>
          </cell>
          <cell r="E358" t="str">
            <v>가전</v>
          </cell>
          <cell r="F358" t="str">
            <v>선행개발1(생활가전사업부)</v>
          </cell>
        </row>
        <row r="359">
          <cell r="A359" t="str">
            <v>박형민</v>
          </cell>
          <cell r="B359" t="str">
            <v>M4(대리)</v>
          </cell>
          <cell r="C359">
            <v>7703211042312</v>
          </cell>
          <cell r="D359" t="str">
            <v>생활가전사업부</v>
          </cell>
          <cell r="E359" t="str">
            <v>가전</v>
          </cell>
          <cell r="F359" t="str">
            <v>냉기마케팅그룹(생활가전사업부)</v>
          </cell>
        </row>
        <row r="360">
          <cell r="A360" t="str">
            <v>신정수</v>
          </cell>
          <cell r="B360" t="str">
            <v>상무</v>
          </cell>
          <cell r="C360">
            <v>5407241030111</v>
          </cell>
          <cell r="D360" t="str">
            <v>생활가전사업부</v>
          </cell>
          <cell r="E360" t="str">
            <v>가전</v>
          </cell>
          <cell r="F360" t="str">
            <v>전략마케팅팀(생활가전사업부)</v>
          </cell>
        </row>
        <row r="361">
          <cell r="A361" t="str">
            <v>포도시니코프</v>
          </cell>
          <cell r="B361" t="str">
            <v>촉탁(선임)</v>
          </cell>
          <cell r="C361">
            <v>7305155760791</v>
          </cell>
          <cell r="D361" t="str">
            <v>생활가전사업부</v>
          </cell>
          <cell r="E361" t="str">
            <v>가전</v>
          </cell>
          <cell r="F361" t="str">
            <v>선행개발1(생활가전사업부)</v>
          </cell>
        </row>
        <row r="362">
          <cell r="A362" t="str">
            <v>조기연</v>
          </cell>
          <cell r="B362" t="str">
            <v>E5(책임)</v>
          </cell>
          <cell r="C362">
            <v>7110251471414</v>
          </cell>
          <cell r="D362" t="str">
            <v>생활가전사업부</v>
          </cell>
          <cell r="E362" t="str">
            <v>가전</v>
          </cell>
          <cell r="F362" t="str">
            <v>RA(생활가전사업부)</v>
          </cell>
        </row>
        <row r="363">
          <cell r="A363" t="str">
            <v>송정섭</v>
          </cell>
          <cell r="B363" t="str">
            <v>G5(과장)</v>
          </cell>
          <cell r="C363">
            <v>7010261454619</v>
          </cell>
          <cell r="D363" t="str">
            <v>생활가전사업부</v>
          </cell>
          <cell r="E363" t="str">
            <v>가전</v>
          </cell>
          <cell r="F363" t="str">
            <v>시스템(생활가전사업부)</v>
          </cell>
        </row>
        <row r="364">
          <cell r="A364" t="str">
            <v>박선종</v>
          </cell>
          <cell r="B364" t="str">
            <v>E5(책임)</v>
          </cell>
          <cell r="C364">
            <v>7111011550414</v>
          </cell>
          <cell r="D364" t="str">
            <v>생활가전사업부</v>
          </cell>
          <cell r="E364" t="str">
            <v>가전</v>
          </cell>
          <cell r="F364" t="str">
            <v>개발기획그룹(생활가전사업부)</v>
          </cell>
        </row>
        <row r="365">
          <cell r="A365" t="str">
            <v>김향기</v>
          </cell>
          <cell r="B365" t="str">
            <v>E5(책임)</v>
          </cell>
          <cell r="C365">
            <v>6902071109231</v>
          </cell>
          <cell r="D365" t="str">
            <v>생활가전사업부</v>
          </cell>
          <cell r="E365" t="str">
            <v>조리기기</v>
          </cell>
          <cell r="F365" t="str">
            <v>Oven개발그룹(조리기기)</v>
          </cell>
        </row>
        <row r="366">
          <cell r="A366" t="str">
            <v>박상경</v>
          </cell>
          <cell r="B366" t="str">
            <v>M7(부장)</v>
          </cell>
          <cell r="C366">
            <v>6001101478528</v>
          </cell>
          <cell r="D366" t="str">
            <v>생활가전사업부</v>
          </cell>
          <cell r="E366" t="str">
            <v>가전</v>
          </cell>
          <cell r="F366" t="str">
            <v>EHAO(생활가전사업부)</v>
          </cell>
        </row>
        <row r="367">
          <cell r="A367" t="str">
            <v>손종우</v>
          </cell>
          <cell r="B367" t="str">
            <v>E5(책임)</v>
          </cell>
          <cell r="C367">
            <v>7104161925117</v>
          </cell>
          <cell r="D367" t="str">
            <v>생활가전사업부</v>
          </cell>
          <cell r="E367" t="str">
            <v>가전</v>
          </cell>
          <cell r="F367" t="str">
            <v>R/C개발그룹(생활가전사업부)</v>
          </cell>
        </row>
        <row r="368">
          <cell r="A368" t="str">
            <v>한정수</v>
          </cell>
          <cell r="B368" t="str">
            <v>E5(책임)</v>
          </cell>
          <cell r="C368">
            <v>7504051671510</v>
          </cell>
          <cell r="D368" t="str">
            <v>생활가전사업부</v>
          </cell>
          <cell r="E368" t="str">
            <v>가전</v>
          </cell>
          <cell r="F368" t="str">
            <v>선행개발2(생활가전사업부)</v>
          </cell>
        </row>
        <row r="369">
          <cell r="A369" t="str">
            <v>윤백</v>
          </cell>
          <cell r="B369" t="str">
            <v>연구임원(상무)</v>
          </cell>
          <cell r="C369">
            <v>6005181036113</v>
          </cell>
          <cell r="D369" t="str">
            <v>생활가전사업부</v>
          </cell>
          <cell r="E369" t="str">
            <v>가전</v>
          </cell>
          <cell r="F369" t="str">
            <v>공조개발그룹(생활가전사업부)</v>
          </cell>
        </row>
        <row r="370">
          <cell r="A370" t="str">
            <v>전대식</v>
          </cell>
          <cell r="B370" t="str">
            <v>M3(사원)</v>
          </cell>
          <cell r="C370">
            <v>7902191120525</v>
          </cell>
          <cell r="D370" t="str">
            <v>생활가전사업부</v>
          </cell>
          <cell r="E370" t="str">
            <v>가전</v>
          </cell>
          <cell r="F370" t="str">
            <v>공조마케팅그룹(생활가전사업부)</v>
          </cell>
        </row>
        <row r="371">
          <cell r="A371" t="str">
            <v>모하메드</v>
          </cell>
          <cell r="B371" t="str">
            <v>촉탁(과장)</v>
          </cell>
          <cell r="C371">
            <v>6908175101392</v>
          </cell>
          <cell r="D371" t="str">
            <v>생활가전사업부</v>
          </cell>
          <cell r="E371" t="str">
            <v>가전</v>
          </cell>
          <cell r="F371" t="str">
            <v>MI그룹(생활가전사업부)</v>
          </cell>
        </row>
        <row r="372">
          <cell r="A372" t="str">
            <v>이원경</v>
          </cell>
          <cell r="B372" t="str">
            <v>E4(선임)</v>
          </cell>
          <cell r="C372">
            <v>7508111006712</v>
          </cell>
          <cell r="D372" t="str">
            <v>생활가전사업부</v>
          </cell>
          <cell r="E372" t="str">
            <v>가전</v>
          </cell>
          <cell r="F372" t="str">
            <v>선행개발2(생활가전사업부)</v>
          </cell>
        </row>
        <row r="373">
          <cell r="A373" t="str">
            <v>오카자키</v>
          </cell>
          <cell r="B373" t="str">
            <v>E6(수석)</v>
          </cell>
          <cell r="C373">
            <v>5505065760190</v>
          </cell>
          <cell r="D373" t="str">
            <v>생활가전사업부</v>
          </cell>
          <cell r="E373" t="str">
            <v>가전</v>
          </cell>
          <cell r="F373" t="str">
            <v>세탁기전문기술(생활가전사업부)</v>
          </cell>
        </row>
        <row r="374">
          <cell r="A374" t="str">
            <v>차용오</v>
          </cell>
          <cell r="B374" t="str">
            <v>M6(차장)</v>
          </cell>
          <cell r="C374">
            <v>6603151090126</v>
          </cell>
          <cell r="D374" t="str">
            <v>생활가전사업부</v>
          </cell>
          <cell r="E374" t="str">
            <v>가전</v>
          </cell>
          <cell r="F374" t="str">
            <v>R/C영업그룹(생활가전사업부)</v>
          </cell>
        </row>
        <row r="375">
          <cell r="A375" t="str">
            <v>허성우</v>
          </cell>
          <cell r="B375" t="str">
            <v>E3(사원)</v>
          </cell>
          <cell r="C375">
            <v>8009071063511</v>
          </cell>
          <cell r="D375" t="str">
            <v>생활가전사업부</v>
          </cell>
          <cell r="E375" t="str">
            <v>가전</v>
          </cell>
          <cell r="F375" t="str">
            <v>S/W개발(생활가전사업부)</v>
          </cell>
        </row>
        <row r="376">
          <cell r="A376" t="str">
            <v>김진효</v>
          </cell>
          <cell r="B376" t="str">
            <v>G4(대리)</v>
          </cell>
          <cell r="C376">
            <v>7203011921234</v>
          </cell>
          <cell r="D376" t="str">
            <v>생활가전사업부</v>
          </cell>
          <cell r="E376" t="str">
            <v>가전</v>
          </cell>
          <cell r="F376" t="str">
            <v>제조Process/System그룹(생활가전사업부)</v>
          </cell>
        </row>
        <row r="377">
          <cell r="A377" t="str">
            <v>심재낙</v>
          </cell>
          <cell r="B377" t="str">
            <v>G6(차장)</v>
          </cell>
          <cell r="C377">
            <v>6904161892313</v>
          </cell>
          <cell r="D377" t="str">
            <v>생활가전사업부</v>
          </cell>
          <cell r="E377" t="str">
            <v>가전</v>
          </cell>
          <cell r="F377" t="str">
            <v>TSE(생활가전사업부)</v>
          </cell>
        </row>
        <row r="378">
          <cell r="A378" t="str">
            <v>민사일</v>
          </cell>
          <cell r="B378" t="str">
            <v>E3(사원)</v>
          </cell>
          <cell r="C378">
            <v>8006071025015</v>
          </cell>
          <cell r="D378" t="str">
            <v>생활가전사업부</v>
          </cell>
          <cell r="E378" t="str">
            <v>가전</v>
          </cell>
          <cell r="F378" t="str">
            <v>시스템(생활가전사업부)</v>
          </cell>
        </row>
        <row r="379">
          <cell r="A379" t="str">
            <v>윤창상</v>
          </cell>
          <cell r="B379" t="str">
            <v>E4(선임)</v>
          </cell>
          <cell r="C379">
            <v>7703101655016</v>
          </cell>
          <cell r="D379" t="str">
            <v>생활가전사업부</v>
          </cell>
          <cell r="E379" t="str">
            <v>가전</v>
          </cell>
          <cell r="F379" t="str">
            <v>세탁기전문기술(생활가전사업부)</v>
          </cell>
        </row>
        <row r="380">
          <cell r="A380" t="str">
            <v>송명섭</v>
          </cell>
          <cell r="B380" t="str">
            <v>E4(선임)</v>
          </cell>
          <cell r="C380">
            <v>7501301408129</v>
          </cell>
          <cell r="D380" t="str">
            <v>생활가전사업부</v>
          </cell>
          <cell r="E380" t="str">
            <v>가전</v>
          </cell>
          <cell r="F380" t="str">
            <v>선행개발1(생활가전사업부)</v>
          </cell>
        </row>
        <row r="381">
          <cell r="A381" t="str">
            <v>정부길</v>
          </cell>
          <cell r="B381" t="str">
            <v>E5(책임)</v>
          </cell>
          <cell r="C381">
            <v>6807201541418</v>
          </cell>
          <cell r="D381" t="str">
            <v>생활가전사업부</v>
          </cell>
          <cell r="E381" t="str">
            <v>가전</v>
          </cell>
          <cell r="F381" t="str">
            <v>냉기개발1(생활가전사업부)</v>
          </cell>
        </row>
        <row r="382">
          <cell r="A382" t="str">
            <v>박용주</v>
          </cell>
          <cell r="B382" t="str">
            <v>E4(선임)</v>
          </cell>
          <cell r="C382">
            <v>7507291726912</v>
          </cell>
          <cell r="D382" t="str">
            <v>생활가전사업부</v>
          </cell>
          <cell r="E382" t="str">
            <v>가전</v>
          </cell>
          <cell r="F382" t="str">
            <v>금형개발그룹(생활가전사업부)</v>
          </cell>
        </row>
        <row r="383">
          <cell r="A383" t="str">
            <v>남혜원</v>
          </cell>
          <cell r="B383" t="str">
            <v>M4(대리)</v>
          </cell>
          <cell r="C383">
            <v>7901072057017</v>
          </cell>
          <cell r="D383" t="str">
            <v>생활가전사업부</v>
          </cell>
          <cell r="E383" t="str">
            <v>가전</v>
          </cell>
          <cell r="F383" t="str">
            <v>교육파견(생활가전사업부)</v>
          </cell>
        </row>
        <row r="384">
          <cell r="A384" t="str">
            <v>정락청</v>
          </cell>
          <cell r="B384" t="str">
            <v>E3(사원)</v>
          </cell>
          <cell r="C384">
            <v>8004261079319</v>
          </cell>
          <cell r="D384" t="str">
            <v>생활가전사업부</v>
          </cell>
          <cell r="E384" t="str">
            <v>가전</v>
          </cell>
          <cell r="F384" t="str">
            <v>S/W기술(생활가전사업부)</v>
          </cell>
        </row>
        <row r="385">
          <cell r="A385" t="str">
            <v>전규석</v>
          </cell>
          <cell r="B385" t="str">
            <v>E4(선임)</v>
          </cell>
          <cell r="C385">
            <v>7412041149210</v>
          </cell>
          <cell r="D385" t="str">
            <v>생활가전사업부</v>
          </cell>
          <cell r="E385" t="str">
            <v>가전</v>
          </cell>
          <cell r="F385" t="str">
            <v>세탁기Digital제어(생활가전사업부)</v>
          </cell>
        </row>
        <row r="386">
          <cell r="A386" t="str">
            <v>이선동</v>
          </cell>
          <cell r="B386" t="str">
            <v>M7(부장)</v>
          </cell>
          <cell r="C386">
            <v>6101151670716</v>
          </cell>
          <cell r="D386" t="str">
            <v>생활가전사업부</v>
          </cell>
          <cell r="E386" t="str">
            <v>가전</v>
          </cell>
          <cell r="F386" t="str">
            <v>시스템(생활가전사업부)</v>
          </cell>
        </row>
        <row r="387">
          <cell r="A387" t="str">
            <v>김석환</v>
          </cell>
          <cell r="B387" t="str">
            <v>E4(선임)</v>
          </cell>
          <cell r="C387">
            <v>7507071351137</v>
          </cell>
          <cell r="D387" t="str">
            <v>생활가전사업부</v>
          </cell>
          <cell r="E387" t="str">
            <v>가전</v>
          </cell>
          <cell r="F387" t="str">
            <v>금형기술그룹(생활가전사업부)</v>
          </cell>
        </row>
        <row r="388">
          <cell r="A388" t="str">
            <v>박영호</v>
          </cell>
          <cell r="B388" t="str">
            <v>G6(차장)</v>
          </cell>
          <cell r="C388">
            <v>6304061476417</v>
          </cell>
          <cell r="D388" t="str">
            <v>생활가전사업부</v>
          </cell>
          <cell r="E388" t="str">
            <v>가전</v>
          </cell>
          <cell r="F388" t="str">
            <v>Global구매2그룹(생활가전사업부)</v>
          </cell>
        </row>
        <row r="389">
          <cell r="A389" t="str">
            <v>공두원</v>
          </cell>
          <cell r="B389" t="str">
            <v>E1(사원)</v>
          </cell>
          <cell r="C389">
            <v>8604141337415</v>
          </cell>
          <cell r="D389" t="str">
            <v>생활가전사업부</v>
          </cell>
          <cell r="E389" t="str">
            <v>가전</v>
          </cell>
          <cell r="F389" t="str">
            <v>세탁기전문기술(생활가전사업부)</v>
          </cell>
        </row>
        <row r="390">
          <cell r="A390" t="str">
            <v>양성열</v>
          </cell>
          <cell r="B390" t="str">
            <v>G6(차장)</v>
          </cell>
          <cell r="C390">
            <v>6606011642817</v>
          </cell>
          <cell r="D390" t="str">
            <v>생활가전사업부</v>
          </cell>
          <cell r="E390" t="str">
            <v>가전</v>
          </cell>
          <cell r="F390" t="str">
            <v>경영혁신그룹(생활가전사업부)</v>
          </cell>
        </row>
        <row r="391">
          <cell r="A391" t="str">
            <v>임소정</v>
          </cell>
          <cell r="B391" t="str">
            <v>E4(선임)</v>
          </cell>
          <cell r="C391">
            <v>7707112067726</v>
          </cell>
          <cell r="D391" t="str">
            <v>생활가전사업부</v>
          </cell>
          <cell r="E391" t="str">
            <v>가전</v>
          </cell>
          <cell r="F391" t="str">
            <v>개발기획그룹(생활가전사업부)</v>
          </cell>
        </row>
        <row r="392">
          <cell r="A392" t="str">
            <v>편경숙</v>
          </cell>
          <cell r="B392" t="str">
            <v>G4(대리)</v>
          </cell>
          <cell r="C392">
            <v>7907132228315</v>
          </cell>
          <cell r="D392" t="str">
            <v>생활가전사업부</v>
          </cell>
          <cell r="E392" t="str">
            <v>가전</v>
          </cell>
          <cell r="F392" t="str">
            <v>인사그룹(생활가전사업부)</v>
          </cell>
        </row>
        <row r="393">
          <cell r="A393" t="str">
            <v>김용명</v>
          </cell>
          <cell r="B393" t="str">
            <v>E6(수석)</v>
          </cell>
          <cell r="C393">
            <v>5709261163034</v>
          </cell>
          <cell r="D393" t="str">
            <v>생활가전사업부</v>
          </cell>
          <cell r="E393" t="str">
            <v>가전</v>
          </cell>
          <cell r="F393" t="str">
            <v>전자동세탁기개발(생활가전사업부)</v>
          </cell>
        </row>
        <row r="394">
          <cell r="A394" t="str">
            <v>백운회</v>
          </cell>
          <cell r="B394" t="str">
            <v>T4(대리)</v>
          </cell>
          <cell r="C394">
            <v>6906111031523</v>
          </cell>
          <cell r="D394" t="str">
            <v>생활가전사업부</v>
          </cell>
          <cell r="E394" t="str">
            <v>가전</v>
          </cell>
          <cell r="F394" t="str">
            <v>냉장고QA그룹(생활가전사업부)</v>
          </cell>
        </row>
        <row r="395">
          <cell r="A395" t="str">
            <v>신효재</v>
          </cell>
          <cell r="B395" t="str">
            <v>E1(사원)</v>
          </cell>
          <cell r="C395">
            <v>8607181559111</v>
          </cell>
          <cell r="D395" t="str">
            <v>생활가전사업부</v>
          </cell>
          <cell r="E395" t="str">
            <v>가전</v>
          </cell>
          <cell r="F395" t="str">
            <v>냉기Digital제어(생활가전사업부)</v>
          </cell>
        </row>
        <row r="396">
          <cell r="A396" t="str">
            <v>양동오</v>
          </cell>
          <cell r="B396" t="str">
            <v>E1(사원)</v>
          </cell>
          <cell r="C396">
            <v>8612121552011</v>
          </cell>
          <cell r="D396" t="str">
            <v>생활가전사업부</v>
          </cell>
          <cell r="E396" t="str">
            <v>가전</v>
          </cell>
          <cell r="F396" t="str">
            <v>냉기개발1(생활가전사업부)</v>
          </cell>
        </row>
        <row r="397">
          <cell r="A397" t="str">
            <v>용정윤</v>
          </cell>
          <cell r="B397" t="str">
            <v>E1(사원)</v>
          </cell>
          <cell r="C397">
            <v>8702051110217</v>
          </cell>
          <cell r="D397" t="str">
            <v>생활가전사업부</v>
          </cell>
          <cell r="E397" t="str">
            <v>가전</v>
          </cell>
          <cell r="F397" t="str">
            <v>냉기개발1(생활가전사업부)</v>
          </cell>
        </row>
        <row r="398">
          <cell r="A398" t="str">
            <v>이지형</v>
          </cell>
          <cell r="B398" t="str">
            <v>T1(사원)</v>
          </cell>
          <cell r="C398">
            <v>8612241636819</v>
          </cell>
          <cell r="D398" t="str">
            <v>생활가전사업부</v>
          </cell>
          <cell r="E398" t="str">
            <v>가전</v>
          </cell>
          <cell r="F398" t="str">
            <v>Global기술지원(생활가전사업부)</v>
          </cell>
        </row>
        <row r="399">
          <cell r="A399" t="str">
            <v>김성환</v>
          </cell>
          <cell r="B399" t="str">
            <v>E1(사원)</v>
          </cell>
          <cell r="C399">
            <v>8604281402714</v>
          </cell>
          <cell r="D399" t="str">
            <v>생활가전사업부</v>
          </cell>
          <cell r="E399" t="str">
            <v>가전</v>
          </cell>
          <cell r="F399" t="str">
            <v>세탁기Digital제어(생활가전사업부)</v>
          </cell>
        </row>
        <row r="400">
          <cell r="A400" t="str">
            <v>조경숙</v>
          </cell>
          <cell r="B400" t="str">
            <v>E4(선임)</v>
          </cell>
          <cell r="C400">
            <v>7606192001917</v>
          </cell>
          <cell r="D400" t="str">
            <v>생활가전사업부</v>
          </cell>
          <cell r="E400" t="str">
            <v>가전</v>
          </cell>
          <cell r="F400" t="str">
            <v>선행개발1(생활가전사업부)</v>
          </cell>
        </row>
        <row r="401">
          <cell r="A401" t="str">
            <v>김영현</v>
          </cell>
          <cell r="B401" t="str">
            <v>E3(사원)</v>
          </cell>
          <cell r="C401">
            <v>7707251917120</v>
          </cell>
          <cell r="D401" t="str">
            <v>생활가전사업부</v>
          </cell>
          <cell r="E401" t="str">
            <v>가전</v>
          </cell>
          <cell r="F401" t="str">
            <v>전자동세탁기개발(생활가전사업부)</v>
          </cell>
        </row>
        <row r="402">
          <cell r="A402" t="str">
            <v>조성진</v>
          </cell>
          <cell r="B402" t="str">
            <v>E3(사원)</v>
          </cell>
          <cell r="C402">
            <v>7304071030031</v>
          </cell>
          <cell r="D402" t="str">
            <v>생활가전사업부</v>
          </cell>
          <cell r="E402" t="str">
            <v>가전</v>
          </cell>
          <cell r="F402" t="str">
            <v>선행개발1(생활가전사업부)</v>
          </cell>
        </row>
        <row r="403">
          <cell r="A403" t="str">
            <v>김장원</v>
          </cell>
          <cell r="B403" t="str">
            <v>D4(선임)</v>
          </cell>
          <cell r="C403">
            <v>7503281057019</v>
          </cell>
          <cell r="D403" t="str">
            <v>생활가전사업부</v>
          </cell>
          <cell r="E403" t="str">
            <v>가전</v>
          </cell>
          <cell r="F403" t="str">
            <v>디자인그룹(생활가전사업부)</v>
          </cell>
        </row>
        <row r="404">
          <cell r="A404" t="str">
            <v>오연승</v>
          </cell>
          <cell r="B404" t="str">
            <v>E4(선임)</v>
          </cell>
          <cell r="C404">
            <v>7303181018014</v>
          </cell>
          <cell r="D404" t="str">
            <v>생활가전사업부</v>
          </cell>
          <cell r="E404" t="str">
            <v>가전</v>
          </cell>
          <cell r="F404" t="str">
            <v>공조원가혁신(생활가전사업부)</v>
          </cell>
        </row>
        <row r="405">
          <cell r="A405" t="str">
            <v>장봉안</v>
          </cell>
          <cell r="B405" t="str">
            <v>E6(수석)</v>
          </cell>
          <cell r="C405">
            <v>6306271468513</v>
          </cell>
          <cell r="D405" t="str">
            <v>생활가전사업부</v>
          </cell>
          <cell r="E405" t="str">
            <v>가전</v>
          </cell>
          <cell r="F405" t="str">
            <v>세탁기Digital제어(생활가전사업부)</v>
          </cell>
        </row>
        <row r="406">
          <cell r="A406" t="str">
            <v>이인회</v>
          </cell>
          <cell r="B406" t="str">
            <v>G6(차장)</v>
          </cell>
          <cell r="C406">
            <v>6104131229114</v>
          </cell>
          <cell r="D406" t="str">
            <v>생활가전사업부</v>
          </cell>
          <cell r="E406" t="str">
            <v>가전</v>
          </cell>
          <cell r="F406" t="str">
            <v>전략구매그룹(생활가전사업부)</v>
          </cell>
        </row>
        <row r="407">
          <cell r="A407" t="str">
            <v>이수일</v>
          </cell>
          <cell r="B407" t="str">
            <v>T6(차장)</v>
          </cell>
          <cell r="C407">
            <v>6104141143611</v>
          </cell>
          <cell r="D407" t="str">
            <v>생활가전사업부</v>
          </cell>
          <cell r="E407" t="str">
            <v>가전</v>
          </cell>
          <cell r="F407" t="str">
            <v>냉장고QA그룹(생활가전사업부)</v>
          </cell>
        </row>
        <row r="408">
          <cell r="A408" t="str">
            <v>윤영준</v>
          </cell>
          <cell r="B408" t="str">
            <v>G6(차장)</v>
          </cell>
          <cell r="C408">
            <v>6809241095617</v>
          </cell>
          <cell r="D408" t="str">
            <v>생활가전사업부</v>
          </cell>
          <cell r="E408" t="str">
            <v>가전</v>
          </cell>
          <cell r="F408" t="str">
            <v>공정기술그룹(생활가전사업부)</v>
          </cell>
        </row>
        <row r="409">
          <cell r="A409" t="str">
            <v>김수태</v>
          </cell>
          <cell r="B409" t="str">
            <v>G6(차장)</v>
          </cell>
          <cell r="C409">
            <v>6307021774815</v>
          </cell>
          <cell r="D409" t="str">
            <v>생활가전사업부</v>
          </cell>
          <cell r="E409" t="str">
            <v>가전</v>
          </cell>
          <cell r="F409" t="str">
            <v>인사그룹(생활가전사업부)</v>
          </cell>
        </row>
        <row r="410">
          <cell r="A410" t="str">
            <v>김성민</v>
          </cell>
          <cell r="B410" t="str">
            <v>G5(과장)</v>
          </cell>
          <cell r="C410">
            <v>6907111109022</v>
          </cell>
          <cell r="D410" t="str">
            <v>생활가전사업부</v>
          </cell>
          <cell r="E410" t="str">
            <v>가전</v>
          </cell>
          <cell r="F410" t="str">
            <v>경영혁신그룹(생활가전사업부)</v>
          </cell>
        </row>
        <row r="411">
          <cell r="A411" t="str">
            <v>김윤식</v>
          </cell>
          <cell r="B411" t="str">
            <v>G3(사원)</v>
          </cell>
          <cell r="C411">
            <v>8011011231021</v>
          </cell>
          <cell r="D411" t="str">
            <v>생활가전사업부</v>
          </cell>
          <cell r="E411" t="str">
            <v>가전</v>
          </cell>
          <cell r="F411" t="str">
            <v>공정기술그룹(생활가전사업부)</v>
          </cell>
        </row>
        <row r="412">
          <cell r="A412" t="str">
            <v>김영국</v>
          </cell>
          <cell r="B412" t="str">
            <v>E5(책임)</v>
          </cell>
          <cell r="C412">
            <v>6503131817436</v>
          </cell>
          <cell r="D412" t="str">
            <v>생활가전사업부</v>
          </cell>
          <cell r="E412" t="str">
            <v>가전</v>
          </cell>
          <cell r="F412" t="str">
            <v>공조개발그룹(생활가전사업부)</v>
          </cell>
        </row>
        <row r="413">
          <cell r="A413" t="str">
            <v>이석율</v>
          </cell>
          <cell r="B413" t="str">
            <v>D3(사원)</v>
          </cell>
          <cell r="C413">
            <v>8012091823017</v>
          </cell>
          <cell r="D413" t="str">
            <v>생활가전사업부</v>
          </cell>
          <cell r="E413" t="str">
            <v>가전</v>
          </cell>
          <cell r="F413" t="str">
            <v>디자인그룹(생활가전사업부)</v>
          </cell>
        </row>
        <row r="414">
          <cell r="A414" t="str">
            <v>명순환</v>
          </cell>
          <cell r="B414" t="str">
            <v>E5(책임)</v>
          </cell>
          <cell r="C414">
            <v>6105211567612</v>
          </cell>
          <cell r="D414" t="str">
            <v>생활가전사업부</v>
          </cell>
          <cell r="E414" t="str">
            <v>조리기기</v>
          </cell>
          <cell r="F414" t="str">
            <v>MWO개발그룹(조리기기)</v>
          </cell>
        </row>
        <row r="415">
          <cell r="A415" t="str">
            <v>김휘중</v>
          </cell>
          <cell r="B415" t="str">
            <v>E5(책임)</v>
          </cell>
          <cell r="C415">
            <v>7309251812417</v>
          </cell>
          <cell r="D415" t="str">
            <v>생활가전사업부</v>
          </cell>
          <cell r="E415" t="str">
            <v>가전</v>
          </cell>
          <cell r="F415" t="str">
            <v>선행개발1(생활가전사업부)</v>
          </cell>
        </row>
        <row r="416">
          <cell r="A416" t="str">
            <v>조성호</v>
          </cell>
          <cell r="B416" t="str">
            <v>E5(책임)</v>
          </cell>
          <cell r="C416">
            <v>7106021547913</v>
          </cell>
          <cell r="D416" t="str">
            <v>생활가전사업부</v>
          </cell>
          <cell r="E416" t="str">
            <v>가전</v>
          </cell>
          <cell r="F416" t="str">
            <v>S/W개발(생활가전사업부)</v>
          </cell>
        </row>
        <row r="417">
          <cell r="A417" t="str">
            <v>최시영</v>
          </cell>
          <cell r="B417" t="str">
            <v>E5(책임)</v>
          </cell>
          <cell r="C417">
            <v>7306111670519</v>
          </cell>
          <cell r="D417" t="str">
            <v>생활가전사업부</v>
          </cell>
          <cell r="E417" t="str">
            <v>가전</v>
          </cell>
          <cell r="F417" t="str">
            <v>선행개발2(생활가전사업부)</v>
          </cell>
        </row>
        <row r="418">
          <cell r="A418" t="str">
            <v>남상호</v>
          </cell>
          <cell r="B418" t="str">
            <v>G7(부장)</v>
          </cell>
          <cell r="C418">
            <v>6207021691714</v>
          </cell>
          <cell r="D418" t="str">
            <v>생활가전사업부</v>
          </cell>
          <cell r="E418" t="str">
            <v>가전</v>
          </cell>
          <cell r="F418" t="str">
            <v>기획그룹(생활가전사업부)</v>
          </cell>
        </row>
        <row r="419">
          <cell r="A419" t="str">
            <v>백규정</v>
          </cell>
          <cell r="B419" t="str">
            <v>E3(사원)</v>
          </cell>
          <cell r="C419">
            <v>8102281123122</v>
          </cell>
          <cell r="D419" t="str">
            <v>생활가전사업부</v>
          </cell>
          <cell r="E419" t="str">
            <v>가전</v>
          </cell>
          <cell r="F419" t="str">
            <v>냉기개발1(생활가전사업부)</v>
          </cell>
        </row>
        <row r="420">
          <cell r="A420" t="str">
            <v>김기연</v>
          </cell>
          <cell r="B420" t="str">
            <v>E3(사원)</v>
          </cell>
          <cell r="C420">
            <v>7911281552518</v>
          </cell>
          <cell r="D420" t="str">
            <v>생활가전사업부</v>
          </cell>
          <cell r="E420" t="str">
            <v>가전</v>
          </cell>
          <cell r="F420" t="str">
            <v>냉기개발1(생활가전사업부)</v>
          </cell>
        </row>
        <row r="421">
          <cell r="A421" t="str">
            <v>최소연</v>
          </cell>
          <cell r="B421" t="str">
            <v>G1(사원)</v>
          </cell>
          <cell r="C421">
            <v>8211052642917</v>
          </cell>
          <cell r="D421" t="str">
            <v>생활가전사업부</v>
          </cell>
          <cell r="E421" t="str">
            <v>가전</v>
          </cell>
          <cell r="F421" t="str">
            <v>Global구매1그룹(생활가전사업부)</v>
          </cell>
        </row>
        <row r="422">
          <cell r="A422" t="str">
            <v>김정임</v>
          </cell>
          <cell r="B422" t="str">
            <v>M4(대리)</v>
          </cell>
          <cell r="C422">
            <v>7409222080019</v>
          </cell>
          <cell r="D422" t="str">
            <v>생활가전사업부</v>
          </cell>
          <cell r="E422" t="str">
            <v>가전</v>
          </cell>
          <cell r="F422" t="str">
            <v>공조마케팅그룹(생활가전사업부)</v>
          </cell>
        </row>
        <row r="423">
          <cell r="A423" t="str">
            <v>정재훈</v>
          </cell>
          <cell r="B423" t="str">
            <v>G4(대리)</v>
          </cell>
          <cell r="C423">
            <v>7310091820915</v>
          </cell>
          <cell r="D423" t="str">
            <v>생활가전사업부</v>
          </cell>
          <cell r="E423" t="str">
            <v>조리기기</v>
          </cell>
          <cell r="F423" t="str">
            <v>지원(조리기기)</v>
          </cell>
        </row>
        <row r="424">
          <cell r="A424" t="str">
            <v>서진호</v>
          </cell>
          <cell r="B424" t="str">
            <v>E3(사원)</v>
          </cell>
          <cell r="C424">
            <v>7705151069438</v>
          </cell>
          <cell r="D424" t="str">
            <v>생활가전사업부</v>
          </cell>
          <cell r="E424" t="str">
            <v>가전</v>
          </cell>
          <cell r="F424" t="str">
            <v>Drum세탁기개발(생활가전사업부)</v>
          </cell>
        </row>
        <row r="425">
          <cell r="A425" t="str">
            <v>손기준</v>
          </cell>
          <cell r="B425" t="str">
            <v>M3(사원)</v>
          </cell>
          <cell r="C425">
            <v>7908141823615</v>
          </cell>
          <cell r="D425" t="str">
            <v>생활가전사업부</v>
          </cell>
          <cell r="E425" t="str">
            <v>조리기기</v>
          </cell>
          <cell r="F425" t="str">
            <v>청소기수출1그룹(조리기기)</v>
          </cell>
        </row>
        <row r="426">
          <cell r="A426" t="str">
            <v>김현우</v>
          </cell>
          <cell r="B426" t="str">
            <v>E3(사원)</v>
          </cell>
          <cell r="C426">
            <v>7904021149213</v>
          </cell>
          <cell r="D426" t="str">
            <v>생활가전사업부</v>
          </cell>
          <cell r="E426" t="str">
            <v>가전</v>
          </cell>
          <cell r="F426" t="str">
            <v>선행개발2(생활가전사업부)</v>
          </cell>
        </row>
        <row r="427">
          <cell r="A427" t="str">
            <v>김영미</v>
          </cell>
          <cell r="B427" t="str">
            <v>M4(대리)</v>
          </cell>
          <cell r="C427">
            <v>7708292400119</v>
          </cell>
          <cell r="D427" t="str">
            <v>생활가전사업부</v>
          </cell>
          <cell r="E427" t="str">
            <v>가전</v>
          </cell>
          <cell r="F427" t="str">
            <v>세탁기마케팅그룹(생활가전사업부)</v>
          </cell>
        </row>
        <row r="428">
          <cell r="A428" t="str">
            <v>박판구</v>
          </cell>
          <cell r="B428" t="str">
            <v>M6(차장)</v>
          </cell>
          <cell r="C428">
            <v>6405141018714</v>
          </cell>
          <cell r="D428" t="str">
            <v>생활가전사업부</v>
          </cell>
          <cell r="E428" t="str">
            <v>가전</v>
          </cell>
          <cell r="F428" t="str">
            <v>시스템(생활가전사업부)</v>
          </cell>
        </row>
        <row r="429">
          <cell r="A429" t="str">
            <v>조광수</v>
          </cell>
          <cell r="B429" t="str">
            <v>E3(사원)</v>
          </cell>
          <cell r="C429">
            <v>7707181901119</v>
          </cell>
          <cell r="D429" t="str">
            <v>생활가전사업부</v>
          </cell>
          <cell r="E429" t="str">
            <v>가전</v>
          </cell>
          <cell r="F429" t="str">
            <v>금형개발그룹(생활가전사업부)</v>
          </cell>
        </row>
        <row r="430">
          <cell r="A430" t="str">
            <v>최재우</v>
          </cell>
          <cell r="B430" t="str">
            <v>E3(사원)</v>
          </cell>
          <cell r="C430">
            <v>8002071478013</v>
          </cell>
          <cell r="D430" t="str">
            <v>생활가전사업부</v>
          </cell>
          <cell r="E430" t="str">
            <v>가전</v>
          </cell>
          <cell r="F430" t="str">
            <v>RA(생활가전사업부)</v>
          </cell>
        </row>
        <row r="431">
          <cell r="A431" t="str">
            <v>최정묵</v>
          </cell>
          <cell r="B431" t="str">
            <v>M3(사원)</v>
          </cell>
          <cell r="C431">
            <v>7811171769911</v>
          </cell>
          <cell r="D431" t="str">
            <v>생활가전사업부</v>
          </cell>
          <cell r="E431" t="str">
            <v>가전</v>
          </cell>
          <cell r="F431" t="str">
            <v>생산지원그룹(생활가전사업부)</v>
          </cell>
        </row>
        <row r="432">
          <cell r="A432" t="str">
            <v>김용완</v>
          </cell>
          <cell r="B432" t="str">
            <v>M6(차장)</v>
          </cell>
          <cell r="C432">
            <v>6812011068217</v>
          </cell>
          <cell r="D432" t="str">
            <v>생활가전사업부</v>
          </cell>
          <cell r="E432" t="str">
            <v>조리기기</v>
          </cell>
          <cell r="F432" t="str">
            <v>조리기기마케팅그룹(조리기기)</v>
          </cell>
        </row>
        <row r="433">
          <cell r="A433" t="str">
            <v>신정현</v>
          </cell>
          <cell r="B433" t="str">
            <v>G4(대리)</v>
          </cell>
          <cell r="C433">
            <v>7708311162419</v>
          </cell>
          <cell r="D433" t="str">
            <v>생활가전사업부</v>
          </cell>
          <cell r="E433" t="str">
            <v>가전</v>
          </cell>
          <cell r="F433" t="str">
            <v>Global구매1그룹(생활가전사업부)</v>
          </cell>
        </row>
        <row r="434">
          <cell r="A434" t="str">
            <v>서재유</v>
          </cell>
          <cell r="B434" t="str">
            <v>E5(책임)</v>
          </cell>
          <cell r="C434">
            <v>6812011251916</v>
          </cell>
          <cell r="D434" t="str">
            <v>생활가전사업부</v>
          </cell>
          <cell r="E434" t="str">
            <v>가전</v>
          </cell>
          <cell r="F434" t="str">
            <v>S/W기술(생활가전사업부)</v>
          </cell>
        </row>
        <row r="435">
          <cell r="A435" t="str">
            <v>박성철</v>
          </cell>
          <cell r="B435" t="str">
            <v>E4(선임)</v>
          </cell>
          <cell r="C435">
            <v>7309171106327</v>
          </cell>
          <cell r="D435" t="str">
            <v>생활가전사업부</v>
          </cell>
          <cell r="E435" t="str">
            <v>가전</v>
          </cell>
          <cell r="F435" t="str">
            <v>냉기개발1(생활가전사업부)</v>
          </cell>
        </row>
        <row r="436">
          <cell r="A436" t="str">
            <v>이춘배</v>
          </cell>
          <cell r="B436" t="str">
            <v>G7(부장)</v>
          </cell>
          <cell r="C436">
            <v>6401261030510</v>
          </cell>
          <cell r="D436" t="str">
            <v>생활가전사업부</v>
          </cell>
          <cell r="E436" t="str">
            <v>조리기기</v>
          </cell>
          <cell r="F436" t="str">
            <v>SEMA(조리기기)</v>
          </cell>
        </row>
        <row r="437">
          <cell r="A437" t="str">
            <v>안혜경</v>
          </cell>
          <cell r="B437" t="str">
            <v>E4(선임)</v>
          </cell>
          <cell r="C437">
            <v>8101062096019</v>
          </cell>
          <cell r="D437" t="str">
            <v>생활가전사업부</v>
          </cell>
          <cell r="E437" t="str">
            <v>가전</v>
          </cell>
          <cell r="F437" t="str">
            <v>냉기개발3(생활가전사업부)</v>
          </cell>
        </row>
        <row r="438">
          <cell r="A438" t="str">
            <v>박윤석</v>
          </cell>
          <cell r="B438" t="str">
            <v>E5(책임)</v>
          </cell>
          <cell r="C438">
            <v>7208291920810</v>
          </cell>
          <cell r="D438" t="str">
            <v>생활가전사업부</v>
          </cell>
          <cell r="E438" t="str">
            <v>가전</v>
          </cell>
          <cell r="F438" t="str">
            <v>RA(생활가전사업부)</v>
          </cell>
        </row>
        <row r="439">
          <cell r="A439" t="str">
            <v>최호진</v>
          </cell>
          <cell r="B439" t="str">
            <v>M6(차장)</v>
          </cell>
          <cell r="C439">
            <v>6702031122013</v>
          </cell>
          <cell r="D439" t="str">
            <v>생활가전사업부</v>
          </cell>
          <cell r="E439" t="str">
            <v>가전</v>
          </cell>
          <cell r="F439" t="str">
            <v>생산지원그룹(생활가전사업부)</v>
          </cell>
        </row>
        <row r="440">
          <cell r="A440" t="str">
            <v>정양조</v>
          </cell>
          <cell r="B440" t="str">
            <v>E5(책임)</v>
          </cell>
          <cell r="C440">
            <v>7010221448818</v>
          </cell>
          <cell r="D440" t="str">
            <v>생활가전사업부</v>
          </cell>
          <cell r="E440" t="str">
            <v>가전</v>
          </cell>
          <cell r="F440" t="str">
            <v>세탁기개발그룹(생활가전사업부)</v>
          </cell>
        </row>
        <row r="441">
          <cell r="A441" t="str">
            <v>예병설</v>
          </cell>
          <cell r="B441" t="str">
            <v>G6(차장)</v>
          </cell>
          <cell r="C441">
            <v>6206071226612</v>
          </cell>
          <cell r="D441" t="str">
            <v>생활가전사업부</v>
          </cell>
          <cell r="E441" t="str">
            <v>가전</v>
          </cell>
          <cell r="F441" t="str">
            <v>SSEC(생활가전사업부)</v>
          </cell>
        </row>
        <row r="442">
          <cell r="A442" t="str">
            <v>박재우</v>
          </cell>
          <cell r="B442" t="str">
            <v>E4(선임)</v>
          </cell>
          <cell r="C442">
            <v>7710121852710</v>
          </cell>
          <cell r="D442" t="str">
            <v>생활가전사업부</v>
          </cell>
          <cell r="E442" t="str">
            <v>가전</v>
          </cell>
          <cell r="F442" t="str">
            <v>R/C개발그룹(생활가전사업부)</v>
          </cell>
        </row>
        <row r="443">
          <cell r="A443" t="str">
            <v>김윤식</v>
          </cell>
          <cell r="B443" t="str">
            <v>T3(사원)</v>
          </cell>
          <cell r="C443">
            <v>7808141032016</v>
          </cell>
          <cell r="D443" t="str">
            <v>생활가전사업부</v>
          </cell>
          <cell r="E443" t="str">
            <v>가전</v>
          </cell>
          <cell r="F443" t="str">
            <v>냉장고QA그룹(생활가전사업부)</v>
          </cell>
        </row>
        <row r="444">
          <cell r="A444" t="str">
            <v>김태길</v>
          </cell>
          <cell r="B444" t="str">
            <v>E3(사원)</v>
          </cell>
          <cell r="C444">
            <v>8401081094918</v>
          </cell>
          <cell r="D444" t="str">
            <v>생활가전사업부</v>
          </cell>
          <cell r="E444" t="str">
            <v>가전</v>
          </cell>
          <cell r="F444" t="str">
            <v>전자동세탁기개발(생활가전사업부)</v>
          </cell>
        </row>
        <row r="445">
          <cell r="A445" t="str">
            <v>김동렬</v>
          </cell>
          <cell r="B445" t="str">
            <v>G4(대리)</v>
          </cell>
          <cell r="C445">
            <v>6911201552115</v>
          </cell>
          <cell r="D445" t="str">
            <v>생활가전사업부</v>
          </cell>
          <cell r="E445" t="str">
            <v>가전</v>
          </cell>
          <cell r="F445" t="str">
            <v>개발기획그룹(생활가전사업부)</v>
          </cell>
        </row>
        <row r="446">
          <cell r="A446" t="str">
            <v>서형석</v>
          </cell>
          <cell r="B446" t="str">
            <v>E5(책임)</v>
          </cell>
          <cell r="C446">
            <v>7108101406221</v>
          </cell>
          <cell r="D446" t="str">
            <v>생활가전사업부</v>
          </cell>
          <cell r="E446" t="str">
            <v>가전</v>
          </cell>
          <cell r="F446" t="str">
            <v>시스템(생활가전사업부)</v>
          </cell>
        </row>
        <row r="447">
          <cell r="A447" t="str">
            <v>오혜강</v>
          </cell>
          <cell r="B447" t="str">
            <v>D4(선임)</v>
          </cell>
          <cell r="C447">
            <v>7809022850526</v>
          </cell>
          <cell r="D447" t="str">
            <v>생활가전사업부</v>
          </cell>
          <cell r="E447" t="str">
            <v>가전</v>
          </cell>
          <cell r="F447" t="str">
            <v>MI그룹(생활가전사업부)</v>
          </cell>
        </row>
        <row r="448">
          <cell r="A448" t="str">
            <v>이대중</v>
          </cell>
          <cell r="B448" t="str">
            <v>E5(책임)</v>
          </cell>
          <cell r="C448">
            <v>7312071654812</v>
          </cell>
          <cell r="D448" t="str">
            <v>생활가전사업부</v>
          </cell>
          <cell r="E448" t="str">
            <v>가전</v>
          </cell>
          <cell r="F448" t="str">
            <v>냉기Digital제어(생활가전사업부)</v>
          </cell>
        </row>
        <row r="449">
          <cell r="A449" t="str">
            <v>신현찬</v>
          </cell>
          <cell r="B449" t="str">
            <v>G6(차장)</v>
          </cell>
          <cell r="C449">
            <v>6511151776012</v>
          </cell>
          <cell r="D449" t="str">
            <v>생활가전사업부</v>
          </cell>
          <cell r="E449" t="str">
            <v>조리기기</v>
          </cell>
          <cell r="F449" t="str">
            <v>지원(조리기기)</v>
          </cell>
        </row>
        <row r="450">
          <cell r="A450" t="str">
            <v>최환웅</v>
          </cell>
          <cell r="B450" t="str">
            <v>D4(선임)</v>
          </cell>
          <cell r="C450">
            <v>7802281057912</v>
          </cell>
          <cell r="D450" t="str">
            <v>생활가전사업부</v>
          </cell>
          <cell r="E450" t="str">
            <v>가전</v>
          </cell>
          <cell r="F450" t="str">
            <v>디자인그룹(생활가전사업부)</v>
          </cell>
        </row>
        <row r="451">
          <cell r="A451" t="str">
            <v>임광승</v>
          </cell>
          <cell r="B451" t="str">
            <v>M6(차장)</v>
          </cell>
          <cell r="C451">
            <v>6207111347531</v>
          </cell>
          <cell r="D451" t="str">
            <v>생활가전사업부</v>
          </cell>
          <cell r="E451" t="str">
            <v>가전</v>
          </cell>
          <cell r="F451" t="str">
            <v>전략Biz.그룹(생활가전사업부)</v>
          </cell>
        </row>
        <row r="452">
          <cell r="A452" t="str">
            <v>이덕선</v>
          </cell>
          <cell r="B452" t="str">
            <v>G4(대리)</v>
          </cell>
          <cell r="C452">
            <v>7312132522216</v>
          </cell>
          <cell r="D452" t="str">
            <v>생활가전사업부</v>
          </cell>
          <cell r="E452" t="str">
            <v>가전</v>
          </cell>
          <cell r="F452" t="str">
            <v>개발기획그룹(생활가전사업부)</v>
          </cell>
        </row>
        <row r="453">
          <cell r="A453" t="str">
            <v>안병화</v>
          </cell>
          <cell r="B453" t="str">
            <v>E5(책임)</v>
          </cell>
          <cell r="C453">
            <v>6902081119617</v>
          </cell>
          <cell r="D453" t="str">
            <v>생활가전사업부</v>
          </cell>
          <cell r="E453" t="str">
            <v>가전</v>
          </cell>
          <cell r="F453" t="str">
            <v>RA(생활가전사업부)</v>
          </cell>
        </row>
        <row r="454">
          <cell r="A454" t="str">
            <v>이모원</v>
          </cell>
          <cell r="B454" t="str">
            <v>E3(사원)</v>
          </cell>
          <cell r="C454">
            <v>7907111069221</v>
          </cell>
          <cell r="D454" t="str">
            <v>생활가전사업부</v>
          </cell>
          <cell r="E454" t="str">
            <v>가전</v>
          </cell>
          <cell r="F454" t="str">
            <v>S/W기술(생활가전사업부)</v>
          </cell>
        </row>
        <row r="455">
          <cell r="A455" t="str">
            <v>김규동</v>
          </cell>
          <cell r="B455" t="str">
            <v>E5(책임)</v>
          </cell>
          <cell r="C455">
            <v>6903161788311</v>
          </cell>
          <cell r="D455" t="str">
            <v>생활가전사업부</v>
          </cell>
          <cell r="E455" t="str">
            <v>가전</v>
          </cell>
          <cell r="F455" t="str">
            <v>R/C개발그룹(생활가전사업부)</v>
          </cell>
        </row>
        <row r="456">
          <cell r="A456" t="str">
            <v>최영수</v>
          </cell>
          <cell r="B456" t="str">
            <v>E3(사원)</v>
          </cell>
          <cell r="C456">
            <v>7704161120110</v>
          </cell>
          <cell r="D456" t="str">
            <v>생활가전사업부</v>
          </cell>
          <cell r="E456" t="str">
            <v>가전</v>
          </cell>
          <cell r="F456" t="str">
            <v>시스템(생활가전사업부)</v>
          </cell>
        </row>
        <row r="457">
          <cell r="A457" t="str">
            <v>이효진</v>
          </cell>
          <cell r="B457" t="str">
            <v>E3(사원)</v>
          </cell>
          <cell r="C457">
            <v>8101232703014</v>
          </cell>
          <cell r="D457" t="str">
            <v>생활가전사업부</v>
          </cell>
          <cell r="E457" t="str">
            <v>가전</v>
          </cell>
          <cell r="F457" t="str">
            <v>S/W기술(생활가전사업부)</v>
          </cell>
        </row>
        <row r="458">
          <cell r="A458" t="str">
            <v>손세진</v>
          </cell>
          <cell r="B458" t="str">
            <v>E4(선임)</v>
          </cell>
          <cell r="C458">
            <v>7210141675047</v>
          </cell>
          <cell r="D458" t="str">
            <v>생활가전사업부</v>
          </cell>
          <cell r="E458" t="str">
            <v>가전</v>
          </cell>
          <cell r="F458" t="str">
            <v>냉기Digital제어(생활가전사업부)</v>
          </cell>
        </row>
        <row r="459">
          <cell r="A459" t="str">
            <v>이기수</v>
          </cell>
          <cell r="B459" t="str">
            <v>E6(수석)</v>
          </cell>
          <cell r="C459">
            <v>6407151056418</v>
          </cell>
          <cell r="D459" t="str">
            <v>생활가전사업부</v>
          </cell>
          <cell r="E459" t="str">
            <v>가전</v>
          </cell>
          <cell r="F459" t="str">
            <v>전자동세탁기개발(생활가전사업부)</v>
          </cell>
        </row>
        <row r="460">
          <cell r="A460" t="str">
            <v>김혜림</v>
          </cell>
          <cell r="B460" t="str">
            <v>M3(사원)</v>
          </cell>
          <cell r="C460">
            <v>8104132408914</v>
          </cell>
          <cell r="D460" t="str">
            <v>생활가전사업부</v>
          </cell>
          <cell r="E460" t="str">
            <v>가전</v>
          </cell>
          <cell r="F460" t="str">
            <v>세탁기마케팅그룹(생활가전사업부)</v>
          </cell>
        </row>
        <row r="461">
          <cell r="A461" t="str">
            <v>양치대</v>
          </cell>
          <cell r="B461" t="str">
            <v>E5(책임)</v>
          </cell>
          <cell r="C461">
            <v>6912301113219</v>
          </cell>
          <cell r="D461" t="str">
            <v>생활가전사업부</v>
          </cell>
          <cell r="E461" t="str">
            <v>가전</v>
          </cell>
          <cell r="F461" t="str">
            <v>R/C개발그룹(생활가전사업부)</v>
          </cell>
        </row>
        <row r="462">
          <cell r="A462" t="str">
            <v>김미희</v>
          </cell>
          <cell r="B462" t="str">
            <v>G2(사원)</v>
          </cell>
          <cell r="C462">
            <v>8501072784214</v>
          </cell>
          <cell r="D462" t="str">
            <v>생활가전사업부</v>
          </cell>
          <cell r="E462" t="str">
            <v>가전</v>
          </cell>
          <cell r="F462" t="str">
            <v>인사그룹(생활가전사업부)</v>
          </cell>
        </row>
        <row r="463">
          <cell r="A463" t="str">
            <v>김요한</v>
          </cell>
          <cell r="B463" t="str">
            <v>D5(책임)</v>
          </cell>
          <cell r="C463">
            <v>7212271009317</v>
          </cell>
          <cell r="D463" t="str">
            <v>생활가전사업부</v>
          </cell>
          <cell r="E463" t="str">
            <v>가전</v>
          </cell>
          <cell r="F463" t="str">
            <v>디자인그룹(생활가전사업부)</v>
          </cell>
        </row>
        <row r="464">
          <cell r="A464" t="str">
            <v>박애지</v>
          </cell>
          <cell r="B464" t="str">
            <v>G2(사원)</v>
          </cell>
          <cell r="C464">
            <v>8412062853028</v>
          </cell>
          <cell r="D464" t="str">
            <v>생활가전사업부</v>
          </cell>
          <cell r="E464" t="str">
            <v>가전</v>
          </cell>
          <cell r="F464" t="str">
            <v>지원그룹(생활가전사업부)</v>
          </cell>
        </row>
        <row r="465">
          <cell r="A465" t="str">
            <v>백현철</v>
          </cell>
          <cell r="B465" t="str">
            <v>T4(대리)</v>
          </cell>
          <cell r="C465">
            <v>6903081273123</v>
          </cell>
          <cell r="D465" t="str">
            <v>생활가전사업부</v>
          </cell>
          <cell r="E465" t="str">
            <v>가전</v>
          </cell>
          <cell r="F465" t="str">
            <v>에어컨QA그룹(생활가전사업부)</v>
          </cell>
        </row>
        <row r="466">
          <cell r="A466" t="str">
            <v>김문섭</v>
          </cell>
          <cell r="B466" t="str">
            <v>E5(책임)</v>
          </cell>
          <cell r="C466">
            <v>7010281721711</v>
          </cell>
          <cell r="D466" t="str">
            <v>생활가전사업부</v>
          </cell>
          <cell r="E466" t="str">
            <v>가전</v>
          </cell>
          <cell r="F466" t="str">
            <v>시스템(생활가전사업부)</v>
          </cell>
        </row>
        <row r="467">
          <cell r="A467" t="str">
            <v>무라카미</v>
          </cell>
          <cell r="B467" t="str">
            <v>기술고문</v>
          </cell>
          <cell r="C467">
            <v>4903175760198</v>
          </cell>
          <cell r="D467" t="str">
            <v>생활가전사업부</v>
          </cell>
          <cell r="E467" t="str">
            <v>가전</v>
          </cell>
          <cell r="F467" t="str">
            <v>금형기술그룹(생활가전사업부)</v>
          </cell>
        </row>
        <row r="468">
          <cell r="A468" t="str">
            <v>김수형</v>
          </cell>
          <cell r="B468" t="str">
            <v>D5(책임)</v>
          </cell>
          <cell r="C468">
            <v>6408281023823</v>
          </cell>
          <cell r="D468" t="str">
            <v>생활가전사업부</v>
          </cell>
          <cell r="E468" t="str">
            <v>가전</v>
          </cell>
          <cell r="F468" t="str">
            <v>디자인그룹(생활가전사업부)</v>
          </cell>
        </row>
        <row r="469">
          <cell r="A469" t="str">
            <v>장욱진</v>
          </cell>
          <cell r="B469" t="str">
            <v>M6(차장)</v>
          </cell>
          <cell r="C469">
            <v>6807051006016</v>
          </cell>
          <cell r="D469" t="str">
            <v>생활가전사업부</v>
          </cell>
          <cell r="E469" t="str">
            <v>가전</v>
          </cell>
          <cell r="F469" t="str">
            <v>세탁기마케팅그룹(생활가전사업부)</v>
          </cell>
        </row>
        <row r="470">
          <cell r="A470" t="str">
            <v>이인근</v>
          </cell>
          <cell r="B470" t="str">
            <v>M3(사원)</v>
          </cell>
          <cell r="C470">
            <v>8101241047521</v>
          </cell>
          <cell r="D470" t="str">
            <v>생활가전사업부</v>
          </cell>
          <cell r="E470" t="str">
            <v>가전</v>
          </cell>
          <cell r="F470" t="str">
            <v>영업지원그룹(생활가전사업부)</v>
          </cell>
        </row>
        <row r="471">
          <cell r="A471" t="str">
            <v>김재훈</v>
          </cell>
          <cell r="B471" t="str">
            <v>G4(대리)</v>
          </cell>
          <cell r="C471">
            <v>7606051051713</v>
          </cell>
          <cell r="D471" t="str">
            <v>생활가전사업부</v>
          </cell>
          <cell r="E471" t="str">
            <v>가전</v>
          </cell>
          <cell r="F471" t="str">
            <v>Global구매기획그룹(생활가전사업부)</v>
          </cell>
        </row>
        <row r="472">
          <cell r="A472" t="str">
            <v>박진희</v>
          </cell>
          <cell r="B472" t="str">
            <v>E1(사원)</v>
          </cell>
          <cell r="C472">
            <v>8807232676411</v>
          </cell>
          <cell r="D472" t="str">
            <v>생활가전사업부</v>
          </cell>
          <cell r="E472" t="str">
            <v>가전</v>
          </cell>
          <cell r="F472" t="str">
            <v>냉기원가혁신(생활가전사업부)</v>
          </cell>
        </row>
        <row r="473">
          <cell r="A473" t="str">
            <v>이현송</v>
          </cell>
          <cell r="B473" t="str">
            <v>E3(사원)</v>
          </cell>
          <cell r="C473">
            <v>8302232685514</v>
          </cell>
          <cell r="D473" t="str">
            <v>생활가전사업부</v>
          </cell>
          <cell r="E473" t="str">
            <v>조리기기</v>
          </cell>
          <cell r="F473" t="str">
            <v>MWO개발그룹(조리기기)</v>
          </cell>
        </row>
        <row r="474">
          <cell r="A474" t="str">
            <v>조현행</v>
          </cell>
          <cell r="B474" t="str">
            <v>M3(사원)</v>
          </cell>
          <cell r="C474">
            <v>8003021069311</v>
          </cell>
          <cell r="D474" t="str">
            <v>생활가전사업부</v>
          </cell>
          <cell r="E474" t="str">
            <v>가전</v>
          </cell>
          <cell r="F474" t="str">
            <v>냉기마케팅그룹(생활가전사업부)</v>
          </cell>
        </row>
        <row r="475">
          <cell r="A475" t="str">
            <v>이정민</v>
          </cell>
          <cell r="B475" t="str">
            <v>M3(사원)</v>
          </cell>
          <cell r="C475">
            <v>7810122823819</v>
          </cell>
          <cell r="D475" t="str">
            <v>생활가전사업부</v>
          </cell>
          <cell r="E475" t="str">
            <v>가전</v>
          </cell>
          <cell r="F475" t="str">
            <v>MI그룹(생활가전사업부)</v>
          </cell>
        </row>
        <row r="476">
          <cell r="A476" t="str">
            <v>김항중</v>
          </cell>
          <cell r="B476" t="str">
            <v>G4(대리)</v>
          </cell>
          <cell r="C476">
            <v>6904051661416</v>
          </cell>
          <cell r="D476" t="str">
            <v>생활가전사업부</v>
          </cell>
          <cell r="E476" t="str">
            <v>가전</v>
          </cell>
          <cell r="F476" t="str">
            <v>인사그룹(생활가전사업부)</v>
          </cell>
        </row>
        <row r="477">
          <cell r="A477" t="str">
            <v>이내성</v>
          </cell>
          <cell r="B477" t="str">
            <v>G7(부장)</v>
          </cell>
          <cell r="C477">
            <v>6410171235023</v>
          </cell>
          <cell r="D477" t="str">
            <v>생활가전사업부</v>
          </cell>
          <cell r="E477" t="str">
            <v>가전</v>
          </cell>
          <cell r="F477" t="str">
            <v>인사그룹(생활가전사업부)</v>
          </cell>
        </row>
        <row r="478">
          <cell r="A478" t="str">
            <v>이수진</v>
          </cell>
          <cell r="B478" t="str">
            <v>M3(사원)</v>
          </cell>
          <cell r="C478">
            <v>8002082550615</v>
          </cell>
          <cell r="D478" t="str">
            <v>생활가전사업부</v>
          </cell>
          <cell r="E478" t="str">
            <v>가전</v>
          </cell>
          <cell r="F478" t="str">
            <v>공조마케팅그룹(생활가전사업부)</v>
          </cell>
        </row>
        <row r="479">
          <cell r="A479" t="str">
            <v>신창봉</v>
          </cell>
          <cell r="B479" t="str">
            <v>E4(선임)</v>
          </cell>
          <cell r="C479">
            <v>7711121807817</v>
          </cell>
          <cell r="D479" t="str">
            <v>생활가전사업부</v>
          </cell>
          <cell r="E479" t="str">
            <v>가전</v>
          </cell>
          <cell r="F479" t="str">
            <v>공조개발그룹(생활가전사업부)</v>
          </cell>
        </row>
        <row r="480">
          <cell r="A480" t="str">
            <v>박은성</v>
          </cell>
          <cell r="B480" t="str">
            <v>G4(대리)</v>
          </cell>
          <cell r="C480">
            <v>7705191529012</v>
          </cell>
          <cell r="D480" t="str">
            <v>생활가전사업부</v>
          </cell>
          <cell r="E480" t="str">
            <v>가전</v>
          </cell>
          <cell r="F480" t="str">
            <v>공정기술그룹(생활가전사업부)</v>
          </cell>
        </row>
        <row r="481">
          <cell r="A481" t="str">
            <v>석태훈</v>
          </cell>
          <cell r="B481" t="str">
            <v>E3(사원)</v>
          </cell>
          <cell r="C481">
            <v>8108231188117</v>
          </cell>
          <cell r="D481" t="str">
            <v>생활가전사업부</v>
          </cell>
          <cell r="E481" t="str">
            <v>가전</v>
          </cell>
          <cell r="F481" t="str">
            <v>S/W개발(생활가전사업부)</v>
          </cell>
        </row>
        <row r="482">
          <cell r="A482" t="str">
            <v>임동빈</v>
          </cell>
          <cell r="B482" t="str">
            <v>E4(선임)</v>
          </cell>
          <cell r="C482">
            <v>7102171495812</v>
          </cell>
          <cell r="D482" t="str">
            <v>생활가전사업부</v>
          </cell>
          <cell r="E482" t="str">
            <v>가전</v>
          </cell>
          <cell r="F482" t="str">
            <v>세탁기Digital제어(생활가전사업부)</v>
          </cell>
        </row>
        <row r="483">
          <cell r="A483" t="str">
            <v>이진원</v>
          </cell>
          <cell r="B483" t="str">
            <v>M3(사원)</v>
          </cell>
          <cell r="C483">
            <v>7905011046916</v>
          </cell>
          <cell r="D483" t="str">
            <v>생활가전사업부</v>
          </cell>
          <cell r="E483" t="str">
            <v>가전</v>
          </cell>
          <cell r="F483" t="str">
            <v>전략Biz.그룹(생활가전사업부)</v>
          </cell>
        </row>
        <row r="484">
          <cell r="A484" t="str">
            <v>박상준</v>
          </cell>
          <cell r="B484" t="str">
            <v>T1(사원)</v>
          </cell>
          <cell r="C484">
            <v>8612101408320</v>
          </cell>
          <cell r="D484" t="str">
            <v>생활가전사업부</v>
          </cell>
          <cell r="E484" t="str">
            <v>가전</v>
          </cell>
          <cell r="F484" t="str">
            <v>에어컨QA그룹(생활가전사업부)</v>
          </cell>
        </row>
        <row r="485">
          <cell r="A485" t="str">
            <v>박종호</v>
          </cell>
          <cell r="B485" t="str">
            <v>E1(사원)</v>
          </cell>
          <cell r="C485">
            <v>8609221692311</v>
          </cell>
          <cell r="D485" t="str">
            <v>생활가전사업부</v>
          </cell>
          <cell r="E485" t="str">
            <v>조리기기</v>
          </cell>
          <cell r="F485" t="str">
            <v>Oven개발그룹(조리기기)</v>
          </cell>
        </row>
        <row r="486">
          <cell r="A486" t="str">
            <v>요네무라</v>
          </cell>
          <cell r="B486" t="str">
            <v>기술고문</v>
          </cell>
          <cell r="C486">
            <v>4408145220196</v>
          </cell>
          <cell r="D486" t="str">
            <v>생활가전사업부</v>
          </cell>
          <cell r="E486" t="str">
            <v>가전</v>
          </cell>
          <cell r="F486" t="str">
            <v>냉기전문기술(생활가전사업부)</v>
          </cell>
        </row>
        <row r="487">
          <cell r="A487" t="str">
            <v>봉명종</v>
          </cell>
          <cell r="B487" t="str">
            <v>E1(사원)</v>
          </cell>
          <cell r="C487">
            <v>8701131068718</v>
          </cell>
          <cell r="D487" t="str">
            <v>생활가전사업부</v>
          </cell>
          <cell r="E487" t="str">
            <v>가전</v>
          </cell>
          <cell r="F487" t="str">
            <v>공조Digital제어(생활가전사업부)</v>
          </cell>
        </row>
        <row r="488">
          <cell r="A488" t="str">
            <v>손봉수</v>
          </cell>
          <cell r="B488" t="str">
            <v>E1(사원)</v>
          </cell>
          <cell r="C488">
            <v>8702061199414</v>
          </cell>
          <cell r="D488" t="str">
            <v>생활가전사업부</v>
          </cell>
          <cell r="E488" t="str">
            <v>가전</v>
          </cell>
          <cell r="F488" t="str">
            <v>선행개발1(생활가전사업부)</v>
          </cell>
        </row>
        <row r="489">
          <cell r="A489" t="str">
            <v>권은성</v>
          </cell>
          <cell r="B489" t="str">
            <v>E3(사원)</v>
          </cell>
          <cell r="C489">
            <v>7811021777927</v>
          </cell>
          <cell r="D489" t="str">
            <v>생활가전사업부</v>
          </cell>
          <cell r="E489" t="str">
            <v>가전</v>
          </cell>
          <cell r="F489" t="str">
            <v>냉기전문기술(생활가전사업부)</v>
          </cell>
        </row>
        <row r="490">
          <cell r="A490" t="str">
            <v>이재우</v>
          </cell>
          <cell r="B490" t="str">
            <v>D3(사원)</v>
          </cell>
          <cell r="C490">
            <v>7903301122815</v>
          </cell>
          <cell r="D490" t="str">
            <v>생활가전사업부</v>
          </cell>
          <cell r="E490" t="str">
            <v>가전</v>
          </cell>
          <cell r="F490" t="str">
            <v>디자인그룹(생활가전사업부)</v>
          </cell>
        </row>
        <row r="491">
          <cell r="A491" t="str">
            <v>서영서</v>
          </cell>
          <cell r="B491" t="str">
            <v>E3(사원)</v>
          </cell>
          <cell r="C491">
            <v>8104262899310</v>
          </cell>
          <cell r="D491" t="str">
            <v>생활가전사업부</v>
          </cell>
          <cell r="E491" t="str">
            <v>가전</v>
          </cell>
          <cell r="F491" t="str">
            <v>S/W기술(생활가전사업부)</v>
          </cell>
        </row>
        <row r="492">
          <cell r="A492" t="str">
            <v>정도원</v>
          </cell>
          <cell r="B492" t="str">
            <v>E6(수석)</v>
          </cell>
          <cell r="C492">
            <v>5701091163027</v>
          </cell>
          <cell r="D492" t="str">
            <v>생활가전사업부</v>
          </cell>
          <cell r="E492" t="str">
            <v>가전</v>
          </cell>
          <cell r="F492" t="str">
            <v>냉기개발3(생활가전사업부)</v>
          </cell>
        </row>
        <row r="493">
          <cell r="A493" t="str">
            <v>임만순</v>
          </cell>
          <cell r="B493" t="str">
            <v>E6(수석)</v>
          </cell>
          <cell r="C493">
            <v>6011211474411</v>
          </cell>
          <cell r="D493" t="str">
            <v>생활가전사업부</v>
          </cell>
          <cell r="E493" t="str">
            <v>가전</v>
          </cell>
          <cell r="F493" t="str">
            <v>냉기개발1(생활가전사업부)</v>
          </cell>
        </row>
        <row r="494">
          <cell r="A494" t="str">
            <v>지상은</v>
          </cell>
          <cell r="B494" t="str">
            <v>G3(사원)</v>
          </cell>
          <cell r="C494">
            <v>8109022063513</v>
          </cell>
          <cell r="D494" t="str">
            <v>생활가전사업부</v>
          </cell>
          <cell r="E494" t="str">
            <v>가전</v>
          </cell>
          <cell r="F494" t="str">
            <v>인사그룹(생활가전사업부)</v>
          </cell>
        </row>
        <row r="495">
          <cell r="A495" t="str">
            <v>박용필</v>
          </cell>
          <cell r="B495" t="str">
            <v>E5(책임)</v>
          </cell>
          <cell r="C495">
            <v>6807291162610</v>
          </cell>
          <cell r="D495" t="str">
            <v>생활가전사업부</v>
          </cell>
          <cell r="E495" t="str">
            <v>가전</v>
          </cell>
          <cell r="F495" t="str">
            <v>냉기개발3(생활가전사업부)</v>
          </cell>
        </row>
        <row r="496">
          <cell r="A496" t="str">
            <v>김현주</v>
          </cell>
          <cell r="B496" t="str">
            <v>E5(책임)</v>
          </cell>
          <cell r="C496">
            <v>7209131542716</v>
          </cell>
          <cell r="D496" t="str">
            <v>생활가전사업부</v>
          </cell>
          <cell r="E496" t="str">
            <v>가전</v>
          </cell>
          <cell r="F496" t="str">
            <v>냉기전문기술(생활가전사업부)</v>
          </cell>
        </row>
        <row r="497">
          <cell r="A497" t="str">
            <v>김해선</v>
          </cell>
          <cell r="B497" t="str">
            <v>E4(선임)</v>
          </cell>
          <cell r="C497">
            <v>7901252622121</v>
          </cell>
          <cell r="D497" t="str">
            <v>생활가전사업부</v>
          </cell>
          <cell r="E497" t="str">
            <v>가전</v>
          </cell>
          <cell r="F497" t="str">
            <v>냉기전문기술(생활가전사업부)</v>
          </cell>
        </row>
        <row r="498">
          <cell r="A498" t="str">
            <v>김태기</v>
          </cell>
          <cell r="B498" t="str">
            <v>G4(대리)</v>
          </cell>
          <cell r="C498">
            <v>6303271779016</v>
          </cell>
          <cell r="D498" t="str">
            <v>생활가전사업부</v>
          </cell>
          <cell r="E498" t="str">
            <v>가전</v>
          </cell>
          <cell r="F498" t="str">
            <v>개발기획그룹(생활가전사업부)</v>
          </cell>
        </row>
        <row r="499">
          <cell r="A499" t="str">
            <v>유용준</v>
          </cell>
          <cell r="B499" t="str">
            <v>G4(대리)</v>
          </cell>
          <cell r="C499">
            <v>6808101229421</v>
          </cell>
          <cell r="D499" t="str">
            <v>생활가전사업부</v>
          </cell>
          <cell r="E499" t="str">
            <v>가전</v>
          </cell>
          <cell r="F499" t="str">
            <v>개발기획그룹(생활가전사업부)</v>
          </cell>
        </row>
        <row r="500">
          <cell r="A500" t="str">
            <v>이성호</v>
          </cell>
          <cell r="B500" t="str">
            <v>E5(책임)</v>
          </cell>
          <cell r="C500">
            <v>6303281226114</v>
          </cell>
          <cell r="D500" t="str">
            <v>생활가전사업부</v>
          </cell>
          <cell r="E500" t="str">
            <v>조리기기</v>
          </cell>
          <cell r="F500" t="str">
            <v>Oven개발그룹(조리기기)</v>
          </cell>
        </row>
        <row r="501">
          <cell r="A501" t="str">
            <v>이형철</v>
          </cell>
          <cell r="B501" t="str">
            <v>E5(책임)</v>
          </cell>
          <cell r="C501">
            <v>6605241018713</v>
          </cell>
          <cell r="D501" t="str">
            <v>생활가전사업부</v>
          </cell>
          <cell r="E501" t="str">
            <v>가전</v>
          </cell>
          <cell r="F501" t="str">
            <v>R/C개발그룹(생활가전사업부)</v>
          </cell>
        </row>
        <row r="502">
          <cell r="A502" t="str">
            <v>이종각</v>
          </cell>
          <cell r="B502" t="str">
            <v>E3(사원)</v>
          </cell>
          <cell r="C502">
            <v>7907011065323</v>
          </cell>
          <cell r="D502" t="str">
            <v>생활가전사업부</v>
          </cell>
          <cell r="E502" t="str">
            <v>가전</v>
          </cell>
          <cell r="F502" t="str">
            <v>S/W개발(생활가전사업부)</v>
          </cell>
        </row>
        <row r="503">
          <cell r="A503" t="str">
            <v>김포천</v>
          </cell>
          <cell r="B503" t="str">
            <v>E3(사원)</v>
          </cell>
          <cell r="C503">
            <v>7607221622427</v>
          </cell>
          <cell r="D503" t="str">
            <v>생활가전사업부</v>
          </cell>
          <cell r="E503" t="str">
            <v>가전</v>
          </cell>
          <cell r="F503" t="str">
            <v>냉기개발3(생활가전사업부)</v>
          </cell>
        </row>
        <row r="504">
          <cell r="A504" t="str">
            <v>이제구</v>
          </cell>
          <cell r="B504" t="str">
            <v>E4(선임)</v>
          </cell>
          <cell r="C504">
            <v>7505311041615</v>
          </cell>
          <cell r="D504" t="str">
            <v>생활가전사업부</v>
          </cell>
          <cell r="E504" t="str">
            <v>가전</v>
          </cell>
          <cell r="F504" t="str">
            <v>RA(생활가전사업부)</v>
          </cell>
        </row>
        <row r="505">
          <cell r="A505" t="str">
            <v>문철희</v>
          </cell>
          <cell r="B505" t="str">
            <v>T3(사원)</v>
          </cell>
          <cell r="C505">
            <v>7803031483315</v>
          </cell>
          <cell r="D505" t="str">
            <v>생활가전사업부</v>
          </cell>
          <cell r="E505" t="str">
            <v>가전</v>
          </cell>
          <cell r="F505" t="str">
            <v>Global부품승인그룹(생활가전사업부)</v>
          </cell>
        </row>
        <row r="506">
          <cell r="A506" t="str">
            <v>김효석</v>
          </cell>
          <cell r="B506" t="str">
            <v>E5(책임)</v>
          </cell>
          <cell r="C506">
            <v>6607081545428</v>
          </cell>
          <cell r="D506" t="str">
            <v>생활가전사업부</v>
          </cell>
          <cell r="E506" t="str">
            <v>가전</v>
          </cell>
          <cell r="F506" t="str">
            <v>시스템(생활가전사업부)</v>
          </cell>
        </row>
        <row r="507">
          <cell r="A507" t="str">
            <v>정상규</v>
          </cell>
          <cell r="B507" t="str">
            <v>E5(책임)</v>
          </cell>
          <cell r="C507">
            <v>7003091626133</v>
          </cell>
          <cell r="D507" t="str">
            <v>생활가전사업부</v>
          </cell>
          <cell r="E507" t="str">
            <v>가전</v>
          </cell>
          <cell r="F507" t="str">
            <v>냉기개발1(생활가전사업부)</v>
          </cell>
        </row>
        <row r="508">
          <cell r="A508" t="str">
            <v>임준성</v>
          </cell>
          <cell r="B508" t="str">
            <v>E5(책임)</v>
          </cell>
          <cell r="C508">
            <v>7008151558528</v>
          </cell>
          <cell r="D508" t="str">
            <v>생활가전사업부</v>
          </cell>
          <cell r="E508" t="str">
            <v>가전</v>
          </cell>
          <cell r="F508" t="str">
            <v>Louisville Office(생활가전사업부)</v>
          </cell>
        </row>
        <row r="509">
          <cell r="A509" t="str">
            <v>고경복</v>
          </cell>
          <cell r="B509" t="str">
            <v>E4(선임)</v>
          </cell>
          <cell r="C509">
            <v>7205201348013</v>
          </cell>
          <cell r="D509" t="str">
            <v>생활가전사업부</v>
          </cell>
          <cell r="E509" t="str">
            <v>가전</v>
          </cell>
          <cell r="F509" t="str">
            <v>공조Digital제어(생활가전사업부)</v>
          </cell>
        </row>
        <row r="510">
          <cell r="A510" t="str">
            <v>조주현</v>
          </cell>
          <cell r="B510" t="str">
            <v>M4(대리)</v>
          </cell>
          <cell r="C510">
            <v>7405011351618</v>
          </cell>
          <cell r="D510" t="str">
            <v>생활가전사업부</v>
          </cell>
          <cell r="E510" t="str">
            <v>조리기기</v>
          </cell>
          <cell r="F510" t="str">
            <v>조리기기수출2그룹(조리기기)</v>
          </cell>
        </row>
        <row r="511">
          <cell r="A511" t="str">
            <v>민은주</v>
          </cell>
          <cell r="B511" t="str">
            <v>촉탁(부장)</v>
          </cell>
          <cell r="C511">
            <v>6808296100183</v>
          </cell>
          <cell r="D511" t="str">
            <v>생활가전사업부</v>
          </cell>
          <cell r="E511" t="str">
            <v>조리기기</v>
          </cell>
          <cell r="F511" t="str">
            <v>조리기기마케팅그룹(조리기기)</v>
          </cell>
        </row>
        <row r="512">
          <cell r="A512" t="str">
            <v>전준상</v>
          </cell>
          <cell r="B512" t="str">
            <v>E5(책임)</v>
          </cell>
          <cell r="C512">
            <v>7202121005714</v>
          </cell>
          <cell r="D512" t="str">
            <v>생활가전사업부</v>
          </cell>
          <cell r="E512" t="str">
            <v>가전</v>
          </cell>
          <cell r="F512" t="str">
            <v>공조전문기술(생활가전사업부)</v>
          </cell>
        </row>
        <row r="513">
          <cell r="A513" t="str">
            <v>안재석</v>
          </cell>
          <cell r="B513" t="str">
            <v>G6(차장)</v>
          </cell>
          <cell r="C513">
            <v>6105031648411</v>
          </cell>
          <cell r="D513" t="str">
            <v>생활가전사업부</v>
          </cell>
          <cell r="E513" t="str">
            <v>가전</v>
          </cell>
          <cell r="F513" t="str">
            <v>공정기술그룹(생활가전사업부)</v>
          </cell>
        </row>
        <row r="514">
          <cell r="A514" t="str">
            <v>김경수</v>
          </cell>
          <cell r="B514" t="str">
            <v>G5(과장)</v>
          </cell>
          <cell r="C514">
            <v>7005211017223</v>
          </cell>
          <cell r="D514" t="str">
            <v>생활가전사업부</v>
          </cell>
          <cell r="E514" t="str">
            <v>가전</v>
          </cell>
          <cell r="F514" t="str">
            <v>Global구매1그룹(생활가전사업부)</v>
          </cell>
        </row>
        <row r="515">
          <cell r="A515" t="str">
            <v>서형준</v>
          </cell>
          <cell r="B515" t="str">
            <v>E6(수석)</v>
          </cell>
          <cell r="C515">
            <v>6710311063515</v>
          </cell>
          <cell r="D515" t="str">
            <v>생활가전사업부</v>
          </cell>
          <cell r="E515" t="str">
            <v>가전</v>
          </cell>
          <cell r="F515" t="str">
            <v>선행개발1(생활가전사업부)</v>
          </cell>
        </row>
        <row r="516">
          <cell r="A516" t="str">
            <v>황삼진</v>
          </cell>
          <cell r="B516" t="str">
            <v>E4(선임)</v>
          </cell>
          <cell r="C516">
            <v>7608171817615</v>
          </cell>
          <cell r="D516" t="str">
            <v>생활가전사업부</v>
          </cell>
          <cell r="E516" t="str">
            <v>가전</v>
          </cell>
          <cell r="F516" t="str">
            <v>금형개발그룹(생활가전사업부)</v>
          </cell>
        </row>
        <row r="517">
          <cell r="A517" t="str">
            <v>박인정</v>
          </cell>
          <cell r="B517" t="str">
            <v>G4(대리)</v>
          </cell>
          <cell r="C517">
            <v>7609302652716</v>
          </cell>
          <cell r="D517" t="str">
            <v>생활가전사업부</v>
          </cell>
          <cell r="E517" t="str">
            <v>가전</v>
          </cell>
          <cell r="F517" t="str">
            <v>경영혁신그룹(생활가전사업부)</v>
          </cell>
        </row>
        <row r="518">
          <cell r="A518" t="str">
            <v>김보균</v>
          </cell>
          <cell r="B518" t="str">
            <v>E3(사원)</v>
          </cell>
          <cell r="C518">
            <v>8011291163011</v>
          </cell>
          <cell r="D518" t="str">
            <v>생활가전사업부</v>
          </cell>
          <cell r="E518" t="str">
            <v>가전</v>
          </cell>
          <cell r="F518" t="str">
            <v>Drum세탁기개발(생활가전사업부)</v>
          </cell>
        </row>
        <row r="519">
          <cell r="A519" t="str">
            <v>장승우</v>
          </cell>
          <cell r="B519" t="str">
            <v>G5(과장)</v>
          </cell>
          <cell r="C519">
            <v>7006081777916</v>
          </cell>
          <cell r="D519" t="str">
            <v>생활가전사업부</v>
          </cell>
          <cell r="E519" t="str">
            <v>가전</v>
          </cell>
          <cell r="F519" t="str">
            <v>Global구매2그룹(생활가전사업부)</v>
          </cell>
        </row>
        <row r="520">
          <cell r="A520" t="str">
            <v>심상덕</v>
          </cell>
          <cell r="B520" t="str">
            <v>E5(책임)</v>
          </cell>
          <cell r="C520">
            <v>7205021777913</v>
          </cell>
          <cell r="D520" t="str">
            <v>생활가전사업부</v>
          </cell>
          <cell r="E520" t="str">
            <v>가전</v>
          </cell>
          <cell r="F520" t="str">
            <v>선행개발1(생활가전사업부)</v>
          </cell>
        </row>
        <row r="521">
          <cell r="A521" t="str">
            <v>김정우</v>
          </cell>
          <cell r="B521" t="str">
            <v>E3(사원)</v>
          </cell>
          <cell r="C521">
            <v>8109261075223</v>
          </cell>
          <cell r="D521" t="str">
            <v>생활가전사업부</v>
          </cell>
          <cell r="E521" t="str">
            <v>가전</v>
          </cell>
          <cell r="F521" t="str">
            <v>냉기개발1(생활가전사업부)</v>
          </cell>
        </row>
        <row r="522">
          <cell r="A522" t="str">
            <v>유용하</v>
          </cell>
          <cell r="B522" t="str">
            <v>M3(사원)</v>
          </cell>
          <cell r="C522">
            <v>8201251155310</v>
          </cell>
          <cell r="D522" t="str">
            <v>생활가전사업부</v>
          </cell>
          <cell r="E522" t="str">
            <v>가전</v>
          </cell>
          <cell r="F522" t="str">
            <v>공조마케팅그룹(생활가전사업부)</v>
          </cell>
        </row>
        <row r="523">
          <cell r="A523" t="str">
            <v>양승용</v>
          </cell>
          <cell r="B523" t="str">
            <v>E5(책임)</v>
          </cell>
          <cell r="C523">
            <v>7106151459813</v>
          </cell>
          <cell r="D523" t="str">
            <v>생활가전사업부</v>
          </cell>
          <cell r="E523" t="str">
            <v>가전</v>
          </cell>
          <cell r="F523" t="str">
            <v>냉기개발3(생활가전사업부)</v>
          </cell>
        </row>
        <row r="524">
          <cell r="A524" t="str">
            <v>김정희</v>
          </cell>
          <cell r="B524" t="str">
            <v>G5(과장)</v>
          </cell>
          <cell r="C524">
            <v>6908101659115</v>
          </cell>
          <cell r="D524" t="str">
            <v>생활가전사업부</v>
          </cell>
          <cell r="E524" t="str">
            <v>가전</v>
          </cell>
          <cell r="F524" t="str">
            <v>인사그룹(생활가전사업부)</v>
          </cell>
        </row>
        <row r="525">
          <cell r="A525" t="str">
            <v>전명원</v>
          </cell>
          <cell r="B525" t="str">
            <v>E3(사원)</v>
          </cell>
          <cell r="C525">
            <v>8102251231788</v>
          </cell>
          <cell r="D525" t="str">
            <v>생활가전사업부</v>
          </cell>
          <cell r="E525" t="str">
            <v>가전</v>
          </cell>
          <cell r="F525" t="str">
            <v>세탁기전문기술(생활가전사업부)</v>
          </cell>
        </row>
        <row r="526">
          <cell r="A526" t="str">
            <v>고태일</v>
          </cell>
          <cell r="B526" t="str">
            <v>전무</v>
          </cell>
          <cell r="C526">
            <v>5101071037125</v>
          </cell>
          <cell r="D526" t="str">
            <v>생활가전사업부</v>
          </cell>
          <cell r="E526" t="str">
            <v>가전</v>
          </cell>
          <cell r="F526" t="str">
            <v>SSEC(생활가전사업부)</v>
          </cell>
        </row>
        <row r="527">
          <cell r="A527" t="str">
            <v>최장묵</v>
          </cell>
          <cell r="B527" t="str">
            <v>G4(대리)</v>
          </cell>
          <cell r="C527">
            <v>7408201391111</v>
          </cell>
          <cell r="D527" t="str">
            <v>생활가전사업부</v>
          </cell>
          <cell r="E527" t="str">
            <v>조리기기</v>
          </cell>
          <cell r="F527" t="str">
            <v>Global기술지원그룹(조리기기)</v>
          </cell>
        </row>
        <row r="528">
          <cell r="A528" t="str">
            <v>장광우</v>
          </cell>
          <cell r="B528" t="str">
            <v>E5(책임)</v>
          </cell>
          <cell r="C528">
            <v>6609251011931</v>
          </cell>
          <cell r="D528" t="str">
            <v>생활가전사업부</v>
          </cell>
          <cell r="E528" t="str">
            <v>가전</v>
          </cell>
          <cell r="F528" t="str">
            <v>R/C개발그룹(생활가전사업부)</v>
          </cell>
        </row>
        <row r="529">
          <cell r="A529" t="str">
            <v>이갑열</v>
          </cell>
          <cell r="B529" t="str">
            <v>E5(책임)</v>
          </cell>
          <cell r="C529">
            <v>6505011101911</v>
          </cell>
          <cell r="D529" t="str">
            <v>생활가전사업부</v>
          </cell>
          <cell r="E529" t="str">
            <v>가전</v>
          </cell>
          <cell r="F529" t="str">
            <v>공조Digital제어(생활가전사업부)</v>
          </cell>
        </row>
        <row r="530">
          <cell r="A530" t="str">
            <v>윤호영</v>
          </cell>
          <cell r="B530" t="str">
            <v>E4(선임)</v>
          </cell>
          <cell r="C530">
            <v>7807031037414</v>
          </cell>
          <cell r="D530" t="str">
            <v>생활가전사업부</v>
          </cell>
          <cell r="E530" t="str">
            <v>가전</v>
          </cell>
          <cell r="F530" t="str">
            <v>시스템(생활가전사업부)</v>
          </cell>
        </row>
        <row r="531">
          <cell r="A531" t="str">
            <v>조영진</v>
          </cell>
          <cell r="B531" t="str">
            <v>E4(선임)</v>
          </cell>
          <cell r="C531">
            <v>6908271258410</v>
          </cell>
          <cell r="D531" t="str">
            <v>생활가전사업부</v>
          </cell>
          <cell r="E531" t="str">
            <v>가전</v>
          </cell>
          <cell r="F531" t="str">
            <v>냉기개발1(생활가전사업부)</v>
          </cell>
        </row>
        <row r="532">
          <cell r="A532" t="str">
            <v>이태호</v>
          </cell>
          <cell r="B532" t="str">
            <v>E5(책임)</v>
          </cell>
          <cell r="C532">
            <v>7405171546114</v>
          </cell>
          <cell r="D532" t="str">
            <v>생활가전사업부</v>
          </cell>
          <cell r="E532" t="str">
            <v>가전</v>
          </cell>
          <cell r="F532" t="str">
            <v>공조Digital제어(생활가전사업부)</v>
          </cell>
        </row>
        <row r="533">
          <cell r="A533" t="str">
            <v>김창우</v>
          </cell>
          <cell r="B533" t="str">
            <v>E3(사원)</v>
          </cell>
          <cell r="C533">
            <v>7912171177937</v>
          </cell>
          <cell r="D533" t="str">
            <v>생활가전사업부</v>
          </cell>
          <cell r="E533" t="str">
            <v>조리기기</v>
          </cell>
          <cell r="F533" t="str">
            <v>청소기선행개발그룹(조리기기)</v>
          </cell>
        </row>
        <row r="534">
          <cell r="A534" t="str">
            <v>권순기</v>
          </cell>
          <cell r="B534" t="str">
            <v>G7(부장)</v>
          </cell>
          <cell r="C534">
            <v>5901111025422</v>
          </cell>
          <cell r="D534" t="str">
            <v>생활가전사업부</v>
          </cell>
          <cell r="E534" t="str">
            <v>조리기기</v>
          </cell>
          <cell r="F534" t="str">
            <v>Global기술지원그룹(조리기기)</v>
          </cell>
        </row>
        <row r="535">
          <cell r="A535" t="str">
            <v>이부영</v>
          </cell>
          <cell r="B535" t="str">
            <v>G3(사원)</v>
          </cell>
          <cell r="C535">
            <v>8005162030314</v>
          </cell>
          <cell r="D535" t="str">
            <v>생활가전사업부</v>
          </cell>
          <cell r="E535" t="str">
            <v>가전</v>
          </cell>
          <cell r="F535" t="str">
            <v>Global구매기획그룹(생활가전사업부)</v>
          </cell>
        </row>
        <row r="536">
          <cell r="A536" t="str">
            <v>임종덕</v>
          </cell>
          <cell r="B536" t="str">
            <v>E4(선임)</v>
          </cell>
          <cell r="C536">
            <v>6611161547418</v>
          </cell>
          <cell r="D536" t="str">
            <v>생활가전사업부</v>
          </cell>
          <cell r="E536" t="str">
            <v>가전</v>
          </cell>
          <cell r="F536" t="str">
            <v>냉장고QA그룹(생활가전사업부)</v>
          </cell>
        </row>
        <row r="537">
          <cell r="A537" t="str">
            <v>홍인희</v>
          </cell>
          <cell r="B537" t="str">
            <v>T4(대리)</v>
          </cell>
          <cell r="C537">
            <v>7503021254116</v>
          </cell>
          <cell r="D537" t="str">
            <v>생활가전사업부</v>
          </cell>
          <cell r="E537" t="str">
            <v>가전</v>
          </cell>
          <cell r="F537" t="str">
            <v>세탁기QA그룹(생활가전사업부)</v>
          </cell>
        </row>
        <row r="538">
          <cell r="A538" t="str">
            <v>조병조</v>
          </cell>
          <cell r="B538" t="str">
            <v>M6(차장)</v>
          </cell>
          <cell r="C538">
            <v>6811261260812</v>
          </cell>
          <cell r="D538" t="str">
            <v>생활가전사업부</v>
          </cell>
          <cell r="E538" t="str">
            <v>가전</v>
          </cell>
          <cell r="F538" t="str">
            <v>세탁기마케팅그룹(생활가전사업부)</v>
          </cell>
        </row>
        <row r="539">
          <cell r="A539" t="str">
            <v>소현우</v>
          </cell>
          <cell r="B539" t="str">
            <v>E4(선임)</v>
          </cell>
          <cell r="C539">
            <v>7508291108921</v>
          </cell>
          <cell r="D539" t="str">
            <v>생활가전사업부</v>
          </cell>
          <cell r="E539" t="str">
            <v>가전</v>
          </cell>
          <cell r="F539" t="str">
            <v>S/W기술(생활가전사업부)</v>
          </cell>
        </row>
        <row r="540">
          <cell r="A540" t="str">
            <v>복윤수</v>
          </cell>
          <cell r="B540" t="str">
            <v>T6(차장)</v>
          </cell>
          <cell r="C540">
            <v>6507071464515</v>
          </cell>
          <cell r="D540" t="str">
            <v>생활가전사업부</v>
          </cell>
          <cell r="E540" t="str">
            <v>가전</v>
          </cell>
          <cell r="F540" t="str">
            <v>TSE(생활가전사업부)</v>
          </cell>
        </row>
        <row r="541">
          <cell r="A541" t="str">
            <v>최운용</v>
          </cell>
          <cell r="B541" t="str">
            <v>E3(사원)</v>
          </cell>
          <cell r="C541">
            <v>8101171228447</v>
          </cell>
          <cell r="D541" t="str">
            <v>생활가전사업부</v>
          </cell>
          <cell r="E541" t="str">
            <v>가전</v>
          </cell>
          <cell r="F541" t="str">
            <v>RA(생활가전사업부)</v>
          </cell>
        </row>
        <row r="542">
          <cell r="A542" t="str">
            <v>김동욱</v>
          </cell>
          <cell r="B542" t="str">
            <v>E5(책임)</v>
          </cell>
          <cell r="C542">
            <v>6401101057323</v>
          </cell>
          <cell r="D542" t="str">
            <v>생활가전사업부</v>
          </cell>
          <cell r="E542" t="str">
            <v>가전</v>
          </cell>
          <cell r="F542" t="str">
            <v>RA(생활가전사업부)</v>
          </cell>
        </row>
        <row r="543">
          <cell r="A543" t="str">
            <v>정창원</v>
          </cell>
          <cell r="B543" t="str">
            <v>T3(사원)</v>
          </cell>
          <cell r="C543">
            <v>8002281770419</v>
          </cell>
          <cell r="D543" t="str">
            <v>생활가전사업부</v>
          </cell>
          <cell r="E543" t="str">
            <v>가전</v>
          </cell>
          <cell r="F543" t="str">
            <v>에어컨QA그룹(생활가전사업부)</v>
          </cell>
        </row>
        <row r="544">
          <cell r="A544" t="str">
            <v>김형중</v>
          </cell>
          <cell r="B544" t="str">
            <v>E5(책임)</v>
          </cell>
          <cell r="C544">
            <v>6801171632118</v>
          </cell>
          <cell r="D544" t="str">
            <v>생활가전사업부</v>
          </cell>
          <cell r="E544" t="str">
            <v>조리기기</v>
          </cell>
          <cell r="F544" t="str">
            <v>MWO개발그룹(조리기기)</v>
          </cell>
        </row>
        <row r="545">
          <cell r="A545" t="str">
            <v>김대동</v>
          </cell>
          <cell r="B545" t="str">
            <v>E5(책임)</v>
          </cell>
          <cell r="C545">
            <v>6812081402911</v>
          </cell>
          <cell r="D545" t="str">
            <v>생활가전사업부</v>
          </cell>
          <cell r="E545" t="str">
            <v>가전</v>
          </cell>
          <cell r="F545" t="str">
            <v>RA(생활가전사업부)</v>
          </cell>
        </row>
        <row r="546">
          <cell r="A546" t="str">
            <v>이남현</v>
          </cell>
          <cell r="B546" t="str">
            <v>G4(대리)</v>
          </cell>
          <cell r="C546">
            <v>7305121038010</v>
          </cell>
          <cell r="D546" t="str">
            <v>생활가전사업부</v>
          </cell>
          <cell r="E546" t="str">
            <v>가전</v>
          </cell>
          <cell r="F546" t="str">
            <v>교육파견(생활가전사업부)</v>
          </cell>
        </row>
        <row r="547">
          <cell r="A547" t="str">
            <v>쏘냐</v>
          </cell>
          <cell r="B547" t="str">
            <v>M5(과장)</v>
          </cell>
          <cell r="C547">
            <v>7503046120176</v>
          </cell>
          <cell r="D547" t="str">
            <v>생활가전사업부</v>
          </cell>
          <cell r="E547" t="str">
            <v>가전</v>
          </cell>
          <cell r="F547" t="str">
            <v>MI그룹(생활가전사업부)</v>
          </cell>
        </row>
        <row r="548">
          <cell r="A548" t="str">
            <v>박수돌</v>
          </cell>
          <cell r="B548" t="str">
            <v>E5(책임)</v>
          </cell>
          <cell r="C548">
            <v>7105261899613</v>
          </cell>
          <cell r="D548" t="str">
            <v>생활가전사업부</v>
          </cell>
          <cell r="E548" t="str">
            <v>가전</v>
          </cell>
          <cell r="F548" t="str">
            <v>R/C개발그룹(생활가전사업부)</v>
          </cell>
        </row>
        <row r="549">
          <cell r="A549" t="str">
            <v>김상욱</v>
          </cell>
          <cell r="B549" t="str">
            <v>E5(책임)</v>
          </cell>
          <cell r="C549">
            <v>7601101148418</v>
          </cell>
          <cell r="D549" t="str">
            <v>생활가전사업부</v>
          </cell>
          <cell r="E549" t="str">
            <v>가전</v>
          </cell>
          <cell r="F549" t="str">
            <v>선행개발1(생활가전사업부)</v>
          </cell>
        </row>
        <row r="550">
          <cell r="A550" t="str">
            <v>민준기</v>
          </cell>
          <cell r="B550" t="str">
            <v>E6(수석)</v>
          </cell>
          <cell r="C550">
            <v>6508181261118</v>
          </cell>
          <cell r="D550" t="str">
            <v>생활가전사업부</v>
          </cell>
          <cell r="E550" t="str">
            <v>가전</v>
          </cell>
          <cell r="F550" t="str">
            <v>선행개발1(생활가전사업부)</v>
          </cell>
        </row>
        <row r="551">
          <cell r="A551" t="str">
            <v>김규현</v>
          </cell>
          <cell r="B551" t="str">
            <v>T4(대리)</v>
          </cell>
          <cell r="C551">
            <v>7109141683212</v>
          </cell>
          <cell r="D551" t="str">
            <v>생활가전사업부</v>
          </cell>
          <cell r="E551" t="str">
            <v>가전</v>
          </cell>
          <cell r="F551" t="str">
            <v>에어컨QA그룹(생활가전사업부)</v>
          </cell>
        </row>
        <row r="552">
          <cell r="A552" t="str">
            <v>최용근</v>
          </cell>
          <cell r="B552" t="str">
            <v>D5(책임)</v>
          </cell>
          <cell r="C552">
            <v>7008231256510</v>
          </cell>
          <cell r="D552" t="str">
            <v>생활가전사업부</v>
          </cell>
          <cell r="E552" t="str">
            <v>가전</v>
          </cell>
          <cell r="F552" t="str">
            <v>MI그룹(생활가전사업부)</v>
          </cell>
        </row>
        <row r="553">
          <cell r="A553" t="str">
            <v>김태형</v>
          </cell>
          <cell r="B553" t="str">
            <v>E5(책임)</v>
          </cell>
          <cell r="C553">
            <v>7108231691115</v>
          </cell>
          <cell r="D553" t="str">
            <v>생활가전사업부</v>
          </cell>
          <cell r="E553" t="str">
            <v>가전</v>
          </cell>
          <cell r="F553" t="str">
            <v>개발기획그룹(생활가전사업부)</v>
          </cell>
        </row>
        <row r="554">
          <cell r="A554" t="str">
            <v>신종현</v>
          </cell>
          <cell r="B554" t="str">
            <v>G4(대리)</v>
          </cell>
          <cell r="C554">
            <v>6203151168918</v>
          </cell>
          <cell r="D554" t="str">
            <v>생활가전사업부</v>
          </cell>
          <cell r="E554" t="str">
            <v>조리기기</v>
          </cell>
          <cell r="F554" t="str">
            <v>Global기술지원그룹(조리기기)</v>
          </cell>
        </row>
        <row r="555">
          <cell r="A555" t="str">
            <v>강은아</v>
          </cell>
          <cell r="B555" t="str">
            <v>E3(사원)</v>
          </cell>
          <cell r="C555">
            <v>8301082187610</v>
          </cell>
          <cell r="D555" t="str">
            <v>생활가전사업부</v>
          </cell>
          <cell r="E555" t="str">
            <v>가전</v>
          </cell>
          <cell r="F555" t="str">
            <v>세탁기Digital제어(생활가전사업부)</v>
          </cell>
        </row>
        <row r="556">
          <cell r="A556" t="str">
            <v>임재민</v>
          </cell>
          <cell r="B556" t="str">
            <v>E6(수석)</v>
          </cell>
          <cell r="C556">
            <v>6206011012032</v>
          </cell>
          <cell r="D556" t="str">
            <v>생활가전사업부</v>
          </cell>
          <cell r="E556" t="str">
            <v>가전</v>
          </cell>
          <cell r="F556" t="str">
            <v>S/W개발(생활가전사업부)</v>
          </cell>
        </row>
        <row r="557">
          <cell r="A557" t="str">
            <v>김종은</v>
          </cell>
          <cell r="B557" t="str">
            <v>E3(사원)</v>
          </cell>
          <cell r="C557">
            <v>7601301631716</v>
          </cell>
          <cell r="D557" t="str">
            <v>생활가전사업부</v>
          </cell>
          <cell r="E557" t="str">
            <v>가전</v>
          </cell>
          <cell r="F557" t="str">
            <v>냉기개발3(생활가전사업부)</v>
          </cell>
        </row>
        <row r="558">
          <cell r="A558" t="str">
            <v>전용래</v>
          </cell>
          <cell r="B558" t="str">
            <v>G4(대리)</v>
          </cell>
          <cell r="C558">
            <v>6902091110210</v>
          </cell>
          <cell r="D558" t="str">
            <v>생활가전사업부</v>
          </cell>
          <cell r="E558" t="str">
            <v>가전</v>
          </cell>
          <cell r="F558" t="str">
            <v>생산기술그룹(생활가전사업부)</v>
          </cell>
        </row>
        <row r="559">
          <cell r="A559" t="str">
            <v>전병찬</v>
          </cell>
          <cell r="B559" t="str">
            <v>G5(과장)</v>
          </cell>
          <cell r="C559">
            <v>7011161046528</v>
          </cell>
          <cell r="D559" t="str">
            <v>생활가전사업부</v>
          </cell>
          <cell r="E559" t="str">
            <v>가전</v>
          </cell>
          <cell r="F559" t="str">
            <v>기획그룹(생활가전사업부)</v>
          </cell>
        </row>
        <row r="560">
          <cell r="A560" t="str">
            <v>이종욱</v>
          </cell>
          <cell r="B560" t="str">
            <v>E6(수석)</v>
          </cell>
          <cell r="C560">
            <v>6001211162924</v>
          </cell>
          <cell r="D560" t="str">
            <v>생활가전사업부</v>
          </cell>
          <cell r="E560" t="str">
            <v>가전</v>
          </cell>
          <cell r="F560" t="str">
            <v>Drum세탁기개발(생활가전사업부)</v>
          </cell>
        </row>
        <row r="561">
          <cell r="A561" t="str">
            <v>서영승</v>
          </cell>
          <cell r="B561" t="str">
            <v>M6(차장)</v>
          </cell>
          <cell r="C561">
            <v>6208141654929</v>
          </cell>
          <cell r="D561" t="str">
            <v>생활가전사업부</v>
          </cell>
          <cell r="E561" t="str">
            <v>가전</v>
          </cell>
          <cell r="F561" t="str">
            <v>한국마케팅그룹(생활가전사업부)</v>
          </cell>
        </row>
        <row r="562">
          <cell r="A562" t="str">
            <v>최익수</v>
          </cell>
          <cell r="B562" t="str">
            <v>G4(대리)</v>
          </cell>
          <cell r="C562">
            <v>6902201543337</v>
          </cell>
          <cell r="D562" t="str">
            <v>생활가전사업부</v>
          </cell>
          <cell r="E562" t="str">
            <v>가전</v>
          </cell>
          <cell r="F562" t="str">
            <v>개발기획그룹(생활가전사업부)</v>
          </cell>
        </row>
        <row r="563">
          <cell r="A563" t="str">
            <v>김진호</v>
          </cell>
          <cell r="B563" t="str">
            <v>E4(선임)</v>
          </cell>
          <cell r="C563">
            <v>7105081536519</v>
          </cell>
          <cell r="D563" t="str">
            <v>생활가전사업부</v>
          </cell>
          <cell r="E563" t="str">
            <v>가전</v>
          </cell>
          <cell r="F563" t="str">
            <v>냉기전문기술(생활가전사업부)</v>
          </cell>
        </row>
        <row r="564">
          <cell r="A564" t="str">
            <v>이승헌</v>
          </cell>
          <cell r="B564" t="str">
            <v>E1(사원)</v>
          </cell>
          <cell r="C564">
            <v>8412271726921</v>
          </cell>
          <cell r="D564" t="str">
            <v>생활가전사업부</v>
          </cell>
          <cell r="E564" t="str">
            <v>가전</v>
          </cell>
          <cell r="F564" t="str">
            <v>개발기획그룹(생활가전사업부)</v>
          </cell>
        </row>
        <row r="565">
          <cell r="A565" t="str">
            <v>최강혁</v>
          </cell>
          <cell r="B565" t="str">
            <v>E2(사원)</v>
          </cell>
          <cell r="C565">
            <v>8408141819014</v>
          </cell>
          <cell r="D565" t="str">
            <v>생활가전사업부</v>
          </cell>
          <cell r="E565" t="str">
            <v>가전</v>
          </cell>
          <cell r="F565" t="str">
            <v>냉기원가혁신(생활가전사업부)</v>
          </cell>
        </row>
        <row r="566">
          <cell r="A566" t="str">
            <v>엄희증</v>
          </cell>
          <cell r="B566" t="str">
            <v>T1(사원)</v>
          </cell>
          <cell r="C566">
            <v>8311051814616</v>
          </cell>
          <cell r="D566" t="str">
            <v>생활가전사업부</v>
          </cell>
          <cell r="E566" t="str">
            <v>가전</v>
          </cell>
          <cell r="F566" t="str">
            <v>에어컨QA그룹(생활가전사업부)</v>
          </cell>
        </row>
        <row r="567">
          <cell r="A567" t="str">
            <v>김경섭</v>
          </cell>
          <cell r="B567" t="str">
            <v>E1(사원)</v>
          </cell>
          <cell r="C567">
            <v>8405301224911</v>
          </cell>
          <cell r="D567" t="str">
            <v>생활가전사업부</v>
          </cell>
          <cell r="E567" t="str">
            <v>가전</v>
          </cell>
          <cell r="F567" t="str">
            <v>세탁기Digital제어(생활가전사업부)</v>
          </cell>
        </row>
        <row r="568">
          <cell r="A568" t="str">
            <v>김수영</v>
          </cell>
          <cell r="B568" t="str">
            <v>G5(과장)</v>
          </cell>
          <cell r="C568">
            <v>7104241904612</v>
          </cell>
          <cell r="D568" t="str">
            <v>생활가전사업부</v>
          </cell>
          <cell r="E568" t="str">
            <v>조리기기</v>
          </cell>
          <cell r="F568" t="str">
            <v>Global기술지원그룹(조리기기)</v>
          </cell>
        </row>
        <row r="569">
          <cell r="A569" t="str">
            <v>권상영</v>
          </cell>
          <cell r="B569" t="str">
            <v>E4(선임)</v>
          </cell>
          <cell r="C569">
            <v>7103241809029</v>
          </cell>
          <cell r="D569" t="str">
            <v>생활가전사업부</v>
          </cell>
          <cell r="E569" t="str">
            <v>가전</v>
          </cell>
          <cell r="F569" t="str">
            <v>세탁기전문기술(생활가전사업부)</v>
          </cell>
        </row>
        <row r="570">
          <cell r="A570" t="str">
            <v>조경래</v>
          </cell>
          <cell r="B570" t="str">
            <v>E5(책임)</v>
          </cell>
          <cell r="C570">
            <v>6606271123211</v>
          </cell>
          <cell r="D570" t="str">
            <v>생활가전사업부</v>
          </cell>
          <cell r="E570" t="str">
            <v>가전</v>
          </cell>
          <cell r="F570" t="str">
            <v>선행개발1(생활가전사업부)</v>
          </cell>
        </row>
        <row r="571">
          <cell r="A571" t="str">
            <v>김경록</v>
          </cell>
          <cell r="B571" t="str">
            <v>E5(책임)</v>
          </cell>
          <cell r="C571">
            <v>7205061787511</v>
          </cell>
          <cell r="D571" t="str">
            <v>생활가전사업부</v>
          </cell>
          <cell r="E571" t="str">
            <v>가전</v>
          </cell>
          <cell r="F571" t="str">
            <v>선행개발1(생활가전사업부)</v>
          </cell>
        </row>
        <row r="572">
          <cell r="A572" t="str">
            <v>남두진</v>
          </cell>
          <cell r="B572" t="str">
            <v>M4(대리)</v>
          </cell>
          <cell r="C572">
            <v>7408291406214</v>
          </cell>
          <cell r="D572" t="str">
            <v>생활가전사업부</v>
          </cell>
          <cell r="E572" t="str">
            <v>가전</v>
          </cell>
          <cell r="F572" t="str">
            <v>MI그룹(생활가전사업부)</v>
          </cell>
        </row>
        <row r="573">
          <cell r="A573" t="str">
            <v>최우석</v>
          </cell>
          <cell r="B573" t="str">
            <v>E4(선임)</v>
          </cell>
          <cell r="C573">
            <v>7404111338611</v>
          </cell>
          <cell r="D573" t="str">
            <v>생활가전사업부</v>
          </cell>
          <cell r="E573" t="str">
            <v>가전</v>
          </cell>
          <cell r="F573" t="str">
            <v>S/W기술(생활가전사업부)</v>
          </cell>
        </row>
        <row r="574">
          <cell r="A574" t="str">
            <v>김동원</v>
          </cell>
          <cell r="B574" t="str">
            <v>E5(책임)</v>
          </cell>
          <cell r="C574">
            <v>7112111657529</v>
          </cell>
          <cell r="D574" t="str">
            <v>생활가전사업부</v>
          </cell>
          <cell r="E574" t="str">
            <v>조리기기</v>
          </cell>
          <cell r="F574" t="str">
            <v>청소기선행개발그룹(조리기기)</v>
          </cell>
        </row>
        <row r="575">
          <cell r="A575" t="str">
            <v>김병관</v>
          </cell>
          <cell r="B575" t="str">
            <v>M3(사원)</v>
          </cell>
          <cell r="C575">
            <v>7906171017515</v>
          </cell>
          <cell r="D575" t="str">
            <v>생활가전사업부</v>
          </cell>
          <cell r="E575" t="str">
            <v>조리기기</v>
          </cell>
          <cell r="F575" t="str">
            <v>청소기수출2그룹(조리기기)</v>
          </cell>
        </row>
        <row r="576">
          <cell r="A576" t="str">
            <v>주재흥</v>
          </cell>
          <cell r="B576" t="str">
            <v>E3(사원)</v>
          </cell>
          <cell r="C576">
            <v>7803071626818</v>
          </cell>
          <cell r="D576" t="str">
            <v>생활가전사업부</v>
          </cell>
          <cell r="E576" t="str">
            <v>가전</v>
          </cell>
          <cell r="F576" t="str">
            <v>냉기개발1(생활가전사업부)</v>
          </cell>
        </row>
        <row r="577">
          <cell r="A577" t="str">
            <v>황상덕</v>
          </cell>
          <cell r="B577" t="str">
            <v>M3(사원)</v>
          </cell>
          <cell r="C577">
            <v>7504202630214</v>
          </cell>
          <cell r="D577" t="str">
            <v>생활가전사업부</v>
          </cell>
          <cell r="E577" t="str">
            <v>가전</v>
          </cell>
          <cell r="F577" t="str">
            <v>생산지원그룹(생활가전사업부)</v>
          </cell>
        </row>
        <row r="578">
          <cell r="A578" t="str">
            <v>하유즙</v>
          </cell>
          <cell r="B578" t="str">
            <v>E5(책임)</v>
          </cell>
          <cell r="C578">
            <v>7002151921618</v>
          </cell>
          <cell r="D578" t="str">
            <v>생활가전사업부</v>
          </cell>
          <cell r="E578" t="str">
            <v>조리기기</v>
          </cell>
          <cell r="F578" t="str">
            <v>Oven개발그룹(조리기기)</v>
          </cell>
        </row>
        <row r="579">
          <cell r="A579" t="str">
            <v>박유나</v>
          </cell>
          <cell r="B579" t="str">
            <v>E4(선임)</v>
          </cell>
          <cell r="C579">
            <v>7903062030914</v>
          </cell>
          <cell r="D579" t="str">
            <v>생활가전사업부</v>
          </cell>
          <cell r="E579" t="str">
            <v>가전</v>
          </cell>
          <cell r="F579" t="str">
            <v>S/W기술(생활가전사업부)</v>
          </cell>
        </row>
        <row r="580">
          <cell r="A580" t="str">
            <v>손창호</v>
          </cell>
          <cell r="B580" t="str">
            <v>E3(사원)</v>
          </cell>
          <cell r="C580">
            <v>7711261674017</v>
          </cell>
          <cell r="D580" t="str">
            <v>생활가전사업부</v>
          </cell>
          <cell r="E580" t="str">
            <v>가전</v>
          </cell>
          <cell r="F580" t="str">
            <v>S/W기술(생활가전사업부)</v>
          </cell>
        </row>
        <row r="581">
          <cell r="A581" t="str">
            <v>김정연</v>
          </cell>
          <cell r="B581" t="str">
            <v>E3(사원)</v>
          </cell>
          <cell r="C581">
            <v>8002062006515</v>
          </cell>
          <cell r="D581" t="str">
            <v>생활가전사업부</v>
          </cell>
          <cell r="E581" t="str">
            <v>가전</v>
          </cell>
          <cell r="F581" t="str">
            <v>S/W기술(생활가전사업부)</v>
          </cell>
        </row>
        <row r="582">
          <cell r="A582" t="str">
            <v>서희연</v>
          </cell>
          <cell r="B582" t="str">
            <v>M4(대리)</v>
          </cell>
          <cell r="C582">
            <v>7904142019227</v>
          </cell>
          <cell r="D582" t="str">
            <v>생활가전사업부</v>
          </cell>
          <cell r="E582" t="str">
            <v>가전</v>
          </cell>
          <cell r="F582" t="str">
            <v>세탁기마케팅그룹(생활가전사업부)</v>
          </cell>
        </row>
        <row r="583">
          <cell r="A583" t="str">
            <v>이규희</v>
          </cell>
          <cell r="B583" t="str">
            <v>M4(대리)</v>
          </cell>
          <cell r="C583">
            <v>7410152559012</v>
          </cell>
          <cell r="D583" t="str">
            <v>생활가전사업부</v>
          </cell>
          <cell r="E583" t="str">
            <v>가전</v>
          </cell>
          <cell r="F583" t="str">
            <v>MI그룹(생활가전사업부)</v>
          </cell>
        </row>
        <row r="584">
          <cell r="A584" t="str">
            <v>이창선</v>
          </cell>
          <cell r="B584" t="str">
            <v>E6(수석)</v>
          </cell>
          <cell r="C584">
            <v>6810131898841</v>
          </cell>
          <cell r="D584" t="str">
            <v>생활가전사업부</v>
          </cell>
          <cell r="E584" t="str">
            <v>가전</v>
          </cell>
          <cell r="F584" t="str">
            <v>시스템(생활가전사업부)</v>
          </cell>
        </row>
        <row r="585">
          <cell r="A585" t="str">
            <v>최정규</v>
          </cell>
          <cell r="B585" t="str">
            <v>G5(과장)</v>
          </cell>
          <cell r="C585">
            <v>6904251345519</v>
          </cell>
          <cell r="D585" t="str">
            <v>생활가전사업부</v>
          </cell>
          <cell r="E585" t="str">
            <v>가전</v>
          </cell>
          <cell r="F585" t="str">
            <v>생산기술그룹(생활가전사업부)</v>
          </cell>
        </row>
        <row r="586">
          <cell r="A586" t="str">
            <v>김나래</v>
          </cell>
          <cell r="B586" t="str">
            <v>G3(사원)</v>
          </cell>
          <cell r="C586">
            <v>8311162398911</v>
          </cell>
          <cell r="D586" t="str">
            <v>생활가전사업부</v>
          </cell>
          <cell r="E586" t="str">
            <v>가전</v>
          </cell>
          <cell r="F586" t="str">
            <v>전략구매그룹(생활가전사업부)</v>
          </cell>
        </row>
        <row r="587">
          <cell r="A587" t="str">
            <v>손석준</v>
          </cell>
          <cell r="B587" t="str">
            <v>E4(선임)</v>
          </cell>
          <cell r="C587">
            <v>7407181530811</v>
          </cell>
          <cell r="D587" t="str">
            <v>생활가전사업부</v>
          </cell>
          <cell r="E587" t="str">
            <v>가전</v>
          </cell>
          <cell r="F587" t="str">
            <v>냉기Digital제어(생활가전사업부)</v>
          </cell>
        </row>
        <row r="588">
          <cell r="A588" t="str">
            <v>김인회</v>
          </cell>
          <cell r="B588" t="str">
            <v>G4(대리)</v>
          </cell>
          <cell r="C588">
            <v>6906291345611</v>
          </cell>
          <cell r="D588" t="str">
            <v>생활가전사업부</v>
          </cell>
          <cell r="E588" t="str">
            <v>가전</v>
          </cell>
          <cell r="F588" t="str">
            <v>생산기술그룹(생활가전사업부)</v>
          </cell>
        </row>
        <row r="589">
          <cell r="A589" t="str">
            <v>김윤태</v>
          </cell>
          <cell r="B589" t="str">
            <v>M5(과장)</v>
          </cell>
          <cell r="C589">
            <v>6803171552113</v>
          </cell>
          <cell r="D589" t="str">
            <v>생활가전사업부</v>
          </cell>
          <cell r="E589" t="str">
            <v>가전</v>
          </cell>
          <cell r="F589" t="str">
            <v>냉기마케팅그룹(생활가전사업부)</v>
          </cell>
        </row>
        <row r="590">
          <cell r="A590" t="str">
            <v>유재선</v>
          </cell>
          <cell r="B590" t="str">
            <v>T6(차장)</v>
          </cell>
          <cell r="C590">
            <v>6108101458116</v>
          </cell>
          <cell r="D590" t="str">
            <v>생활가전사업부</v>
          </cell>
          <cell r="E590" t="str">
            <v>조리기기</v>
          </cell>
          <cell r="F590" t="str">
            <v>SEMA(조리기기)</v>
          </cell>
        </row>
        <row r="591">
          <cell r="A591" t="str">
            <v>황종민</v>
          </cell>
          <cell r="B591" t="str">
            <v>G2(사원)</v>
          </cell>
          <cell r="C591">
            <v>8202231113716</v>
          </cell>
          <cell r="D591" t="str">
            <v>생활가전사업부</v>
          </cell>
          <cell r="E591" t="str">
            <v>가전</v>
          </cell>
          <cell r="F591" t="str">
            <v>인사그룹(생활가전사업부)</v>
          </cell>
        </row>
        <row r="592">
          <cell r="A592" t="str">
            <v>권태연</v>
          </cell>
          <cell r="B592" t="str">
            <v>M4(대리)</v>
          </cell>
          <cell r="C592">
            <v>7609032047411</v>
          </cell>
          <cell r="D592" t="str">
            <v>생활가전사업부</v>
          </cell>
          <cell r="E592" t="str">
            <v>가전</v>
          </cell>
          <cell r="F592" t="str">
            <v>한국마케팅그룹(생활가전사업부)</v>
          </cell>
        </row>
        <row r="593">
          <cell r="A593" t="str">
            <v>이승철</v>
          </cell>
          <cell r="B593" t="str">
            <v>G4(대리)</v>
          </cell>
          <cell r="C593">
            <v>5901261621614</v>
          </cell>
          <cell r="D593" t="str">
            <v>생활가전사업부</v>
          </cell>
          <cell r="E593" t="str">
            <v>가전</v>
          </cell>
          <cell r="F593" t="str">
            <v>Global구매2그룹(생활가전사업부)</v>
          </cell>
        </row>
        <row r="594">
          <cell r="A594" t="str">
            <v>김성훈</v>
          </cell>
          <cell r="B594" t="str">
            <v>E4(선임)</v>
          </cell>
          <cell r="C594">
            <v>7207081056813</v>
          </cell>
          <cell r="D594" t="str">
            <v>생활가전사업부</v>
          </cell>
          <cell r="E594" t="str">
            <v>가전</v>
          </cell>
          <cell r="F594" t="str">
            <v>선행개발1(생활가전사업부)</v>
          </cell>
        </row>
        <row r="595">
          <cell r="A595" t="str">
            <v>임세훈</v>
          </cell>
          <cell r="B595" t="str">
            <v>E3(사원)</v>
          </cell>
          <cell r="C595">
            <v>7904191668211</v>
          </cell>
          <cell r="D595" t="str">
            <v>생활가전사업부</v>
          </cell>
          <cell r="E595" t="str">
            <v>가전</v>
          </cell>
          <cell r="F595" t="str">
            <v>S/W개발(생활가전사업부)</v>
          </cell>
        </row>
        <row r="596">
          <cell r="A596" t="str">
            <v>문현석</v>
          </cell>
          <cell r="B596" t="str">
            <v>E3(사원)</v>
          </cell>
          <cell r="C596">
            <v>7705031641913</v>
          </cell>
          <cell r="D596" t="str">
            <v>생활가전사업부</v>
          </cell>
          <cell r="E596" t="str">
            <v>가전</v>
          </cell>
          <cell r="F596" t="str">
            <v>S/W개발(생활가전사업부)</v>
          </cell>
        </row>
        <row r="597">
          <cell r="A597" t="str">
            <v>송치오</v>
          </cell>
          <cell r="B597" t="str">
            <v>E4(선임)</v>
          </cell>
          <cell r="C597">
            <v>7309261777937</v>
          </cell>
          <cell r="D597" t="str">
            <v>생활가전사업부</v>
          </cell>
          <cell r="E597" t="str">
            <v>가전</v>
          </cell>
          <cell r="F597" t="str">
            <v>공조개발그룹(생활가전사업부)</v>
          </cell>
        </row>
        <row r="598">
          <cell r="A598" t="str">
            <v>배봉국</v>
          </cell>
          <cell r="B598" t="str">
            <v>E5(책임)</v>
          </cell>
          <cell r="C598">
            <v>7308171673610</v>
          </cell>
          <cell r="D598" t="str">
            <v>생활가전사업부</v>
          </cell>
          <cell r="E598" t="str">
            <v>가전</v>
          </cell>
          <cell r="F598" t="str">
            <v>세탁기전문기술(생활가전사업부)</v>
          </cell>
        </row>
        <row r="599">
          <cell r="A599" t="str">
            <v>이미화</v>
          </cell>
          <cell r="B599" t="str">
            <v>E3(사원)</v>
          </cell>
          <cell r="C599">
            <v>7310302227139</v>
          </cell>
          <cell r="D599" t="str">
            <v>생활가전사업부</v>
          </cell>
          <cell r="E599" t="str">
            <v>가전</v>
          </cell>
          <cell r="F599" t="str">
            <v>R/C개발그룹(생활가전사업부)</v>
          </cell>
        </row>
        <row r="600">
          <cell r="A600" t="str">
            <v>라선욱</v>
          </cell>
          <cell r="B600" t="str">
            <v>E6(수석)</v>
          </cell>
          <cell r="C600">
            <v>6801021405418</v>
          </cell>
          <cell r="D600" t="str">
            <v>생활가전사업부</v>
          </cell>
          <cell r="E600" t="str">
            <v>가전</v>
          </cell>
          <cell r="F600" t="str">
            <v>선행개발1(생활가전사업부)</v>
          </cell>
        </row>
        <row r="601">
          <cell r="A601" t="str">
            <v>사루타</v>
          </cell>
          <cell r="B601" t="str">
            <v>E6(수석)</v>
          </cell>
          <cell r="C601">
            <v>6108125101193</v>
          </cell>
          <cell r="D601" t="str">
            <v>생활가전사업부</v>
          </cell>
          <cell r="E601" t="str">
            <v>가전</v>
          </cell>
          <cell r="F601" t="str">
            <v>공조Digital제어(생활가전사업부)</v>
          </cell>
        </row>
        <row r="602">
          <cell r="A602" t="str">
            <v>곽진오</v>
          </cell>
          <cell r="B602" t="str">
            <v>E5(책임)</v>
          </cell>
          <cell r="C602">
            <v>6911031090212</v>
          </cell>
          <cell r="D602" t="str">
            <v>생활가전사업부</v>
          </cell>
          <cell r="E602" t="str">
            <v>가전</v>
          </cell>
          <cell r="F602" t="str">
            <v>금형개발그룹(생활가전사업부)</v>
          </cell>
        </row>
        <row r="603">
          <cell r="A603" t="str">
            <v>김정훈</v>
          </cell>
          <cell r="B603" t="str">
            <v>G6(차장)</v>
          </cell>
          <cell r="C603">
            <v>6702201121516</v>
          </cell>
          <cell r="D603" t="str">
            <v>생활가전사업부</v>
          </cell>
          <cell r="E603" t="str">
            <v>가전</v>
          </cell>
          <cell r="F603" t="str">
            <v>인사그룹(생활가전사업부)</v>
          </cell>
        </row>
        <row r="604">
          <cell r="A604" t="str">
            <v>고영환</v>
          </cell>
          <cell r="B604" t="str">
            <v>E6(수석)</v>
          </cell>
          <cell r="C604">
            <v>6209241408416</v>
          </cell>
          <cell r="D604" t="str">
            <v>생활가전사업부</v>
          </cell>
          <cell r="E604" t="str">
            <v>조리기기</v>
          </cell>
          <cell r="F604" t="str">
            <v>MWO개발그룹(조리기기)</v>
          </cell>
        </row>
        <row r="605">
          <cell r="A605" t="str">
            <v>김영철</v>
          </cell>
          <cell r="B605" t="str">
            <v>T1(사원)</v>
          </cell>
          <cell r="C605">
            <v>8407181552415</v>
          </cell>
          <cell r="D605" t="str">
            <v>생활가전사업부</v>
          </cell>
          <cell r="E605" t="str">
            <v>가전</v>
          </cell>
          <cell r="F605" t="str">
            <v>냉장고QA그룹(생활가전사업부)</v>
          </cell>
        </row>
        <row r="606">
          <cell r="A606" t="str">
            <v>박범성</v>
          </cell>
          <cell r="B606" t="str">
            <v>G4(대리)</v>
          </cell>
          <cell r="C606">
            <v>6804251387113</v>
          </cell>
          <cell r="D606" t="str">
            <v>생활가전사업부</v>
          </cell>
          <cell r="E606" t="str">
            <v>가전</v>
          </cell>
          <cell r="F606" t="str">
            <v>공정기술그룹(생활가전사업부)</v>
          </cell>
        </row>
        <row r="607">
          <cell r="A607" t="str">
            <v>류오도</v>
          </cell>
          <cell r="B607" t="str">
            <v>E2(사원)</v>
          </cell>
          <cell r="C607">
            <v>8404281659117</v>
          </cell>
          <cell r="D607" t="str">
            <v>생활가전사업부</v>
          </cell>
          <cell r="E607" t="str">
            <v>가전</v>
          </cell>
          <cell r="F607" t="str">
            <v>선행개발2(생활가전사업부)</v>
          </cell>
        </row>
        <row r="608">
          <cell r="A608" t="str">
            <v>박상호</v>
          </cell>
          <cell r="B608" t="str">
            <v>E4(선임)</v>
          </cell>
          <cell r="C608">
            <v>7403121052019</v>
          </cell>
          <cell r="D608" t="str">
            <v>생활가전사업부</v>
          </cell>
          <cell r="E608" t="str">
            <v>가전</v>
          </cell>
          <cell r="F608" t="str">
            <v>S/W개발(생활가전사업부)</v>
          </cell>
        </row>
        <row r="609">
          <cell r="A609" t="str">
            <v>정인수</v>
          </cell>
          <cell r="B609" t="str">
            <v>M5(과장)</v>
          </cell>
          <cell r="C609">
            <v>7306101026111</v>
          </cell>
          <cell r="D609" t="str">
            <v>생활가전사업부</v>
          </cell>
          <cell r="E609" t="str">
            <v>가전</v>
          </cell>
          <cell r="F609" t="str">
            <v>공조개발그룹(생활가전사업부)</v>
          </cell>
        </row>
        <row r="610">
          <cell r="A610" t="str">
            <v>이춘우</v>
          </cell>
          <cell r="B610" t="str">
            <v>E5(책임)</v>
          </cell>
          <cell r="C610">
            <v>6402251522731</v>
          </cell>
          <cell r="D610" t="str">
            <v>생활가전사업부</v>
          </cell>
          <cell r="E610" t="str">
            <v>가전</v>
          </cell>
          <cell r="F610" t="str">
            <v>식기세척기개발(생활가전사업부)</v>
          </cell>
        </row>
        <row r="611">
          <cell r="A611" t="str">
            <v>이양행</v>
          </cell>
          <cell r="B611" t="str">
            <v>M4(대리)</v>
          </cell>
          <cell r="C611">
            <v>7312271042727</v>
          </cell>
          <cell r="D611" t="str">
            <v>생활가전사업부</v>
          </cell>
          <cell r="E611" t="str">
            <v>가전</v>
          </cell>
          <cell r="F611" t="str">
            <v>냉기마케팅그룹(생활가전사업부)</v>
          </cell>
        </row>
        <row r="612">
          <cell r="A612" t="str">
            <v>김응동</v>
          </cell>
          <cell r="B612" t="str">
            <v>M5(과장)</v>
          </cell>
          <cell r="C612">
            <v>6805221067324</v>
          </cell>
          <cell r="D612" t="str">
            <v>생활가전사업부</v>
          </cell>
          <cell r="E612" t="str">
            <v>가전</v>
          </cell>
          <cell r="F612" t="str">
            <v>세탁기마케팅그룹(생활가전사업부)</v>
          </cell>
        </row>
        <row r="613">
          <cell r="A613" t="str">
            <v>임태완</v>
          </cell>
          <cell r="B613" t="str">
            <v>E4(선임)</v>
          </cell>
          <cell r="C613">
            <v>7310181019118</v>
          </cell>
          <cell r="D613" t="str">
            <v>생활가전사업부</v>
          </cell>
          <cell r="E613" t="str">
            <v>가전</v>
          </cell>
          <cell r="F613" t="str">
            <v>S/W개발(생활가전사업부)</v>
          </cell>
        </row>
        <row r="614">
          <cell r="A614" t="str">
            <v>양준철</v>
          </cell>
          <cell r="B614" t="str">
            <v>E3(사원)</v>
          </cell>
          <cell r="C614">
            <v>7704081232827</v>
          </cell>
          <cell r="D614" t="str">
            <v>생활가전사업부</v>
          </cell>
          <cell r="E614" t="str">
            <v>가전</v>
          </cell>
          <cell r="F614" t="str">
            <v>Drum세탁기개발(생활가전사업부)</v>
          </cell>
        </row>
        <row r="615">
          <cell r="A615" t="str">
            <v>장민</v>
          </cell>
          <cell r="B615" t="str">
            <v>E3(사원)</v>
          </cell>
          <cell r="C615">
            <v>7808261635011</v>
          </cell>
          <cell r="D615" t="str">
            <v>생활가전사업부</v>
          </cell>
          <cell r="E615" t="str">
            <v>가전</v>
          </cell>
          <cell r="F615" t="str">
            <v>시스템(생활가전사업부)</v>
          </cell>
        </row>
        <row r="616">
          <cell r="A616" t="str">
            <v>이진규</v>
          </cell>
          <cell r="B616" t="str">
            <v>G5(과장)</v>
          </cell>
          <cell r="C616">
            <v>6610111476410</v>
          </cell>
          <cell r="D616" t="str">
            <v>생활가전사업부</v>
          </cell>
          <cell r="E616" t="str">
            <v>가전</v>
          </cell>
          <cell r="F616" t="str">
            <v>경영혁신그룹(생활가전사업부)</v>
          </cell>
        </row>
        <row r="617">
          <cell r="A617" t="str">
            <v>홍상의</v>
          </cell>
          <cell r="B617" t="str">
            <v>M6(차장)</v>
          </cell>
          <cell r="C617">
            <v>6712141069116</v>
          </cell>
          <cell r="D617" t="str">
            <v>생활가전사업부</v>
          </cell>
          <cell r="E617" t="str">
            <v>가전</v>
          </cell>
          <cell r="F617" t="str">
            <v>SSEC(생활가전사업부)</v>
          </cell>
        </row>
        <row r="618">
          <cell r="A618" t="str">
            <v>안주태</v>
          </cell>
          <cell r="B618" t="str">
            <v>M7(부장)</v>
          </cell>
          <cell r="C618">
            <v>6311111052710</v>
          </cell>
          <cell r="D618" t="str">
            <v>생활가전사업부</v>
          </cell>
          <cell r="E618" t="str">
            <v>가전</v>
          </cell>
          <cell r="F618" t="str">
            <v>세탁기마케팅그룹(생활가전사업부)</v>
          </cell>
        </row>
        <row r="619">
          <cell r="A619" t="str">
            <v>최승학</v>
          </cell>
          <cell r="B619" t="str">
            <v>M4(대리)</v>
          </cell>
          <cell r="C619">
            <v>7111281063911</v>
          </cell>
          <cell r="D619" t="str">
            <v>생활가전사업부</v>
          </cell>
          <cell r="E619" t="str">
            <v>가전</v>
          </cell>
          <cell r="F619" t="str">
            <v>시스템(생활가전사업부)</v>
          </cell>
        </row>
        <row r="620">
          <cell r="A620" t="str">
            <v>권형진</v>
          </cell>
          <cell r="B620" t="str">
            <v>E5(책임)</v>
          </cell>
          <cell r="C620">
            <v>6812251036617</v>
          </cell>
          <cell r="D620" t="str">
            <v>생활가전사업부</v>
          </cell>
          <cell r="E620" t="str">
            <v>가전</v>
          </cell>
          <cell r="F620" t="str">
            <v>시스템(생활가전사업부)</v>
          </cell>
        </row>
        <row r="621">
          <cell r="A621" t="str">
            <v>박세환</v>
          </cell>
          <cell r="B621" t="str">
            <v>D3(사원)</v>
          </cell>
          <cell r="C621">
            <v>8006161011511</v>
          </cell>
          <cell r="D621" t="str">
            <v>생활가전사업부</v>
          </cell>
          <cell r="E621" t="str">
            <v>가전</v>
          </cell>
          <cell r="F621" t="str">
            <v>디자인그룹(생활가전사업부)</v>
          </cell>
        </row>
        <row r="622">
          <cell r="A622" t="str">
            <v>김현규</v>
          </cell>
          <cell r="B622" t="str">
            <v>M4(대리)</v>
          </cell>
          <cell r="C622">
            <v>7008181646011</v>
          </cell>
          <cell r="D622" t="str">
            <v>생활가전사업부</v>
          </cell>
          <cell r="E622" t="str">
            <v>가전</v>
          </cell>
          <cell r="F622" t="str">
            <v>한국마케팅그룹(생활가전사업부)</v>
          </cell>
        </row>
        <row r="623">
          <cell r="A623" t="str">
            <v>김형진</v>
          </cell>
          <cell r="B623" t="str">
            <v>E3(사원)</v>
          </cell>
          <cell r="C623">
            <v>7802061783022</v>
          </cell>
          <cell r="D623" t="str">
            <v>생활가전사업부</v>
          </cell>
          <cell r="E623" t="str">
            <v>조리기기</v>
          </cell>
          <cell r="F623" t="str">
            <v>Oven개발그룹(조리기기)</v>
          </cell>
        </row>
        <row r="624">
          <cell r="A624" t="str">
            <v>유현상</v>
          </cell>
          <cell r="B624" t="str">
            <v>E6(수석)</v>
          </cell>
          <cell r="C624">
            <v>6402251046919</v>
          </cell>
          <cell r="D624" t="str">
            <v>생활가전사업부</v>
          </cell>
          <cell r="E624" t="str">
            <v>가전</v>
          </cell>
          <cell r="F624" t="str">
            <v>TSE(생활가전사업부)</v>
          </cell>
        </row>
        <row r="625">
          <cell r="A625" t="str">
            <v>조효정</v>
          </cell>
          <cell r="B625" t="str">
            <v>E2(사원)</v>
          </cell>
          <cell r="C625">
            <v>8307162379924</v>
          </cell>
          <cell r="D625" t="str">
            <v>생활가전사업부</v>
          </cell>
          <cell r="E625" t="str">
            <v>가전</v>
          </cell>
          <cell r="F625" t="str">
            <v>공조전문기술(생활가전사업부)</v>
          </cell>
        </row>
        <row r="626">
          <cell r="A626" t="str">
            <v>이형석</v>
          </cell>
          <cell r="B626" t="str">
            <v>M6(차장)</v>
          </cell>
          <cell r="C626">
            <v>6402251102139</v>
          </cell>
          <cell r="D626" t="str">
            <v>생활가전사업부</v>
          </cell>
          <cell r="E626" t="str">
            <v>가전</v>
          </cell>
          <cell r="F626" t="str">
            <v>생산지원그룹(생활가전사업부)</v>
          </cell>
        </row>
        <row r="627">
          <cell r="A627" t="str">
            <v>이선귀</v>
          </cell>
          <cell r="B627" t="str">
            <v>E5(책임)</v>
          </cell>
          <cell r="C627">
            <v>6910251526315</v>
          </cell>
          <cell r="D627" t="str">
            <v>생활가전사업부</v>
          </cell>
          <cell r="E627" t="str">
            <v>가전</v>
          </cell>
          <cell r="F627" t="str">
            <v>냉기개발1(생활가전사업부)</v>
          </cell>
        </row>
        <row r="628">
          <cell r="A628" t="str">
            <v>송윤규</v>
          </cell>
          <cell r="B628" t="str">
            <v>E6(수석)</v>
          </cell>
          <cell r="C628">
            <v>6203281010411</v>
          </cell>
          <cell r="D628" t="str">
            <v>생활가전사업부</v>
          </cell>
          <cell r="E628" t="str">
            <v>가전</v>
          </cell>
          <cell r="F628" t="str">
            <v>개발기획그룹(생활가전사업부)</v>
          </cell>
        </row>
        <row r="629">
          <cell r="A629" t="str">
            <v>김동석</v>
          </cell>
          <cell r="B629" t="str">
            <v>E2(사원)</v>
          </cell>
          <cell r="C629">
            <v>7801051333436</v>
          </cell>
          <cell r="D629" t="str">
            <v>생활가전사업부</v>
          </cell>
          <cell r="E629" t="str">
            <v>가전</v>
          </cell>
          <cell r="F629" t="str">
            <v>공조개발그룹(생활가전사업부)</v>
          </cell>
        </row>
        <row r="630">
          <cell r="A630" t="str">
            <v>정기중</v>
          </cell>
          <cell r="B630" t="str">
            <v>E6(수석)</v>
          </cell>
          <cell r="C630">
            <v>6208171547511</v>
          </cell>
          <cell r="D630" t="str">
            <v>생활가전사업부</v>
          </cell>
          <cell r="E630" t="str">
            <v>가전</v>
          </cell>
          <cell r="F630" t="str">
            <v>냉기개발2(생활가전사업부)</v>
          </cell>
        </row>
        <row r="631">
          <cell r="A631" t="str">
            <v>최유리</v>
          </cell>
          <cell r="B631" t="str">
            <v>E3(사원)</v>
          </cell>
          <cell r="C631">
            <v>8201302006014</v>
          </cell>
          <cell r="D631" t="str">
            <v>생활가전사업부</v>
          </cell>
          <cell r="E631" t="str">
            <v>가전</v>
          </cell>
          <cell r="F631" t="str">
            <v>시스템(생활가전사업부)</v>
          </cell>
        </row>
        <row r="632">
          <cell r="A632" t="str">
            <v>장재현</v>
          </cell>
          <cell r="B632" t="str">
            <v>E3(사원)</v>
          </cell>
          <cell r="C632">
            <v>7808171011013</v>
          </cell>
          <cell r="D632" t="str">
            <v>생활가전사업부</v>
          </cell>
          <cell r="E632" t="str">
            <v>가전</v>
          </cell>
          <cell r="F632" t="str">
            <v>세탁기Digital제어(생활가전사업부)</v>
          </cell>
        </row>
        <row r="633">
          <cell r="A633" t="str">
            <v>박상건</v>
          </cell>
          <cell r="B633" t="str">
            <v>E3(사원)</v>
          </cell>
          <cell r="C633">
            <v>7711261408816</v>
          </cell>
          <cell r="D633" t="str">
            <v>생활가전사업부</v>
          </cell>
          <cell r="E633" t="str">
            <v>가전</v>
          </cell>
          <cell r="F633" t="str">
            <v>R/C개발그룹(생활가전사업부)</v>
          </cell>
        </row>
        <row r="634">
          <cell r="A634" t="str">
            <v>박하영</v>
          </cell>
          <cell r="B634" t="str">
            <v>M4(대리)</v>
          </cell>
          <cell r="C634">
            <v>7907222000115</v>
          </cell>
          <cell r="D634" t="str">
            <v>생활가전사업부</v>
          </cell>
          <cell r="E634" t="str">
            <v>가전</v>
          </cell>
          <cell r="F634" t="str">
            <v>냉기마케팅그룹(생활가전사업부)</v>
          </cell>
        </row>
        <row r="635">
          <cell r="A635" t="str">
            <v>김영수</v>
          </cell>
          <cell r="B635" t="str">
            <v>E5(책임)</v>
          </cell>
          <cell r="C635">
            <v>7212141386417</v>
          </cell>
          <cell r="D635" t="str">
            <v>생활가전사업부</v>
          </cell>
          <cell r="E635" t="str">
            <v>가전</v>
          </cell>
          <cell r="F635" t="str">
            <v>시스템(생활가전사업부)</v>
          </cell>
        </row>
        <row r="636">
          <cell r="A636" t="str">
            <v>채승훈</v>
          </cell>
          <cell r="B636" t="str">
            <v>G5(과장)</v>
          </cell>
          <cell r="C636">
            <v>7101171683210</v>
          </cell>
          <cell r="D636" t="str">
            <v>생활가전사업부</v>
          </cell>
          <cell r="E636" t="str">
            <v>가전</v>
          </cell>
          <cell r="F636" t="str">
            <v>전략구매그룹(생활가전사업부)</v>
          </cell>
        </row>
        <row r="637">
          <cell r="A637" t="str">
            <v>최수녕</v>
          </cell>
          <cell r="B637" t="str">
            <v>M7(부장)</v>
          </cell>
          <cell r="C637">
            <v>6212121246924</v>
          </cell>
          <cell r="D637" t="str">
            <v>생활가전사업부</v>
          </cell>
          <cell r="E637" t="str">
            <v>가전</v>
          </cell>
          <cell r="F637" t="str">
            <v>EHAO(생활가전사업부)</v>
          </cell>
        </row>
        <row r="638">
          <cell r="A638" t="str">
            <v>김영운</v>
          </cell>
          <cell r="B638" t="str">
            <v>E3(사원)</v>
          </cell>
          <cell r="C638">
            <v>7902111011315</v>
          </cell>
          <cell r="D638" t="str">
            <v>생활가전사업부</v>
          </cell>
          <cell r="E638" t="str">
            <v>가전</v>
          </cell>
          <cell r="F638" t="str">
            <v>S/W기술(생활가전사업부)</v>
          </cell>
        </row>
        <row r="639">
          <cell r="A639" t="str">
            <v>노경한</v>
          </cell>
          <cell r="B639" t="str">
            <v>G5(과장)</v>
          </cell>
          <cell r="C639">
            <v>7002101889524</v>
          </cell>
          <cell r="D639" t="str">
            <v>생활가전사업부</v>
          </cell>
          <cell r="E639" t="str">
            <v>가전</v>
          </cell>
          <cell r="F639" t="str">
            <v>Global구매기획그룹(생활가전사업부)</v>
          </cell>
        </row>
        <row r="640">
          <cell r="A640" t="str">
            <v>김남선</v>
          </cell>
          <cell r="B640" t="str">
            <v>T5(과장)</v>
          </cell>
          <cell r="C640">
            <v>6904011346213</v>
          </cell>
          <cell r="D640" t="str">
            <v>생활가전사업부</v>
          </cell>
          <cell r="E640" t="str">
            <v>가전</v>
          </cell>
          <cell r="F640" t="str">
            <v>세탁기QA그룹(생활가전사업부)</v>
          </cell>
        </row>
        <row r="641">
          <cell r="A641" t="str">
            <v>박국진</v>
          </cell>
          <cell r="B641" t="str">
            <v>T4(대리)</v>
          </cell>
          <cell r="C641">
            <v>7702141056118</v>
          </cell>
          <cell r="D641" t="str">
            <v>생활가전사업부</v>
          </cell>
          <cell r="E641" t="str">
            <v>가전</v>
          </cell>
          <cell r="F641" t="str">
            <v>에어컨QA그룹(생활가전사업부)</v>
          </cell>
        </row>
        <row r="642">
          <cell r="A642" t="str">
            <v>권용삼</v>
          </cell>
          <cell r="B642" t="str">
            <v>E4(선임)</v>
          </cell>
          <cell r="C642">
            <v>7404231148714</v>
          </cell>
          <cell r="D642" t="str">
            <v>생활가전사업부</v>
          </cell>
          <cell r="E642" t="str">
            <v>가전</v>
          </cell>
          <cell r="F642" t="str">
            <v>시스템(생활가전사업부)</v>
          </cell>
        </row>
        <row r="643">
          <cell r="A643" t="str">
            <v>허종석</v>
          </cell>
          <cell r="B643" t="str">
            <v>G5(과장)</v>
          </cell>
          <cell r="C643">
            <v>6304131628647</v>
          </cell>
          <cell r="D643" t="str">
            <v>생활가전사업부</v>
          </cell>
          <cell r="E643" t="str">
            <v>가전</v>
          </cell>
          <cell r="F643" t="str">
            <v>개발기획그룹(생활가전사업부)</v>
          </cell>
        </row>
        <row r="644">
          <cell r="A644" t="str">
            <v>김영산</v>
          </cell>
          <cell r="B644" t="str">
            <v>T5(과장)</v>
          </cell>
          <cell r="C644">
            <v>6906011548212</v>
          </cell>
          <cell r="D644" t="str">
            <v>생활가전사업부</v>
          </cell>
          <cell r="E644" t="str">
            <v>가전</v>
          </cell>
          <cell r="F644" t="str">
            <v>생산기술그룹(생활가전사업부)</v>
          </cell>
        </row>
        <row r="645">
          <cell r="A645" t="str">
            <v>김덕재</v>
          </cell>
          <cell r="B645" t="str">
            <v>E3(사원)</v>
          </cell>
          <cell r="C645">
            <v>7806151683915</v>
          </cell>
          <cell r="D645" t="str">
            <v>생활가전사업부</v>
          </cell>
          <cell r="E645" t="str">
            <v>가전</v>
          </cell>
          <cell r="F645" t="str">
            <v>냉기원가혁신(생활가전사업부)</v>
          </cell>
        </row>
        <row r="646">
          <cell r="A646" t="str">
            <v>최점교</v>
          </cell>
          <cell r="B646" t="str">
            <v>G7(부장)</v>
          </cell>
          <cell r="C646">
            <v>6102051767727</v>
          </cell>
          <cell r="D646" t="str">
            <v>생활가전사업부</v>
          </cell>
          <cell r="E646" t="str">
            <v>가전</v>
          </cell>
          <cell r="F646" t="str">
            <v>인사그룹(생활가전사업부)</v>
          </cell>
        </row>
        <row r="647">
          <cell r="A647" t="str">
            <v>김형근</v>
          </cell>
          <cell r="B647" t="str">
            <v>연구임원(상무보)</v>
          </cell>
          <cell r="C647">
            <v>5708261183111</v>
          </cell>
          <cell r="D647" t="str">
            <v>생활가전사업부</v>
          </cell>
          <cell r="E647" t="str">
            <v>가전</v>
          </cell>
          <cell r="F647" t="str">
            <v>Drum세탁기개발(생활가전사업부)</v>
          </cell>
        </row>
        <row r="648">
          <cell r="A648" t="str">
            <v>정민경</v>
          </cell>
          <cell r="B648" t="str">
            <v>M5(과장)</v>
          </cell>
          <cell r="C648">
            <v>7404072411413</v>
          </cell>
          <cell r="D648" t="str">
            <v>생활가전사업부</v>
          </cell>
          <cell r="E648" t="str">
            <v>조리기기</v>
          </cell>
          <cell r="F648" t="str">
            <v>청소기수출2그룹(조리기기)</v>
          </cell>
        </row>
        <row r="649">
          <cell r="A649" t="str">
            <v>남영진</v>
          </cell>
          <cell r="B649" t="str">
            <v>T6(차장)</v>
          </cell>
          <cell r="C649">
            <v>6506051815222</v>
          </cell>
          <cell r="D649" t="str">
            <v>생활가전사업부</v>
          </cell>
          <cell r="E649" t="str">
            <v>가전</v>
          </cell>
          <cell r="F649" t="str">
            <v>TSE(생활가전사업부)</v>
          </cell>
        </row>
        <row r="650">
          <cell r="A650" t="str">
            <v>지준호</v>
          </cell>
          <cell r="B650" t="str">
            <v>E5(책임)</v>
          </cell>
          <cell r="C650">
            <v>7005221551818</v>
          </cell>
          <cell r="D650" t="str">
            <v>생활가전사업부</v>
          </cell>
          <cell r="E650" t="str">
            <v>가전</v>
          </cell>
          <cell r="F650" t="str">
            <v>선행개발2(생활가전사업부)</v>
          </cell>
        </row>
        <row r="651">
          <cell r="A651" t="str">
            <v>김대중</v>
          </cell>
          <cell r="B651" t="str">
            <v>M4(대리)</v>
          </cell>
          <cell r="C651">
            <v>7601281495213</v>
          </cell>
          <cell r="D651" t="str">
            <v>생활가전사업부</v>
          </cell>
          <cell r="E651" t="str">
            <v>조리기기</v>
          </cell>
          <cell r="F651" t="str">
            <v>조리기기수출2그룹(조리기기)</v>
          </cell>
        </row>
        <row r="652">
          <cell r="A652" t="str">
            <v>최상조</v>
          </cell>
          <cell r="B652" t="str">
            <v>E3(사원)</v>
          </cell>
          <cell r="C652">
            <v>7811221106317</v>
          </cell>
          <cell r="D652" t="str">
            <v>생활가전사업부</v>
          </cell>
          <cell r="E652" t="str">
            <v>가전</v>
          </cell>
          <cell r="F652" t="str">
            <v>냉기원가혁신(생활가전사업부)</v>
          </cell>
        </row>
        <row r="653">
          <cell r="A653" t="str">
            <v>이상열</v>
          </cell>
          <cell r="B653" t="str">
            <v>G4(대리)</v>
          </cell>
          <cell r="C653">
            <v>7009091522231</v>
          </cell>
          <cell r="D653" t="str">
            <v>생활가전사업부</v>
          </cell>
          <cell r="E653" t="str">
            <v>가전</v>
          </cell>
          <cell r="F653" t="str">
            <v>Global구매기획그룹(생활가전사업부)</v>
          </cell>
        </row>
        <row r="654">
          <cell r="A654" t="str">
            <v>박병철</v>
          </cell>
          <cell r="B654" t="str">
            <v>E5(책임)</v>
          </cell>
          <cell r="C654">
            <v>6201271683310</v>
          </cell>
          <cell r="D654" t="str">
            <v>생활가전사업부</v>
          </cell>
          <cell r="E654" t="str">
            <v>가전</v>
          </cell>
          <cell r="F654" t="str">
            <v>냉기원가혁신(생활가전사업부)</v>
          </cell>
        </row>
        <row r="655">
          <cell r="A655" t="str">
            <v>채용병</v>
          </cell>
          <cell r="B655" t="str">
            <v>E6(수석)</v>
          </cell>
          <cell r="C655">
            <v>6402021042215</v>
          </cell>
          <cell r="D655" t="str">
            <v>생활가전사업부</v>
          </cell>
          <cell r="E655" t="str">
            <v>가전</v>
          </cell>
          <cell r="F655" t="str">
            <v>선행개발1(생활가전사업부)</v>
          </cell>
        </row>
        <row r="656">
          <cell r="A656" t="str">
            <v>정낙훈</v>
          </cell>
          <cell r="B656" t="str">
            <v>G6(차장)</v>
          </cell>
          <cell r="C656">
            <v>6508191476718</v>
          </cell>
          <cell r="D656" t="str">
            <v>생활가전사업부</v>
          </cell>
          <cell r="E656" t="str">
            <v>가전</v>
          </cell>
          <cell r="F656" t="str">
            <v>기획그룹(생활가전사업부)</v>
          </cell>
        </row>
        <row r="657">
          <cell r="A657" t="str">
            <v>이화춘</v>
          </cell>
          <cell r="B657" t="str">
            <v>T3(사원)</v>
          </cell>
          <cell r="C657">
            <v>6802101347528</v>
          </cell>
          <cell r="D657" t="str">
            <v>생활가전사업부</v>
          </cell>
          <cell r="E657" t="str">
            <v>가전</v>
          </cell>
          <cell r="F657" t="str">
            <v>에어컨QA그룹(생활가전사업부)</v>
          </cell>
        </row>
        <row r="658">
          <cell r="A658" t="str">
            <v>강동운</v>
          </cell>
          <cell r="B658" t="str">
            <v>E4(선임)</v>
          </cell>
          <cell r="C658">
            <v>7209161676712</v>
          </cell>
          <cell r="D658" t="str">
            <v>생활가전사업부</v>
          </cell>
          <cell r="E658" t="str">
            <v>가전</v>
          </cell>
          <cell r="F658" t="str">
            <v>시스템(생활가전사업부)</v>
          </cell>
        </row>
        <row r="659">
          <cell r="A659" t="str">
            <v>금승환</v>
          </cell>
          <cell r="B659" t="str">
            <v>E3(사원)</v>
          </cell>
          <cell r="C659">
            <v>7502201024120</v>
          </cell>
          <cell r="D659" t="str">
            <v>생활가전사업부</v>
          </cell>
          <cell r="E659" t="str">
            <v>가전</v>
          </cell>
          <cell r="F659" t="str">
            <v>공조전문기술(생활가전사업부)</v>
          </cell>
        </row>
        <row r="660">
          <cell r="A660" t="str">
            <v>천일현</v>
          </cell>
          <cell r="B660" t="str">
            <v>M5(과장)</v>
          </cell>
          <cell r="C660">
            <v>7012011914229</v>
          </cell>
          <cell r="D660" t="str">
            <v>생활가전사업부</v>
          </cell>
          <cell r="E660" t="str">
            <v>가전</v>
          </cell>
          <cell r="F660" t="str">
            <v>시스템(생활가전사업부)</v>
          </cell>
        </row>
        <row r="661">
          <cell r="A661" t="str">
            <v>서인선</v>
          </cell>
          <cell r="B661" t="str">
            <v>E5(책임)</v>
          </cell>
          <cell r="C661">
            <v>7309272802419</v>
          </cell>
          <cell r="D661" t="str">
            <v>생활가전사업부</v>
          </cell>
          <cell r="E661" t="str">
            <v>가전</v>
          </cell>
          <cell r="F661" t="str">
            <v>공조전문기술(생활가전사업부)</v>
          </cell>
        </row>
        <row r="662">
          <cell r="A662" t="str">
            <v>조환희</v>
          </cell>
          <cell r="B662" t="str">
            <v>E4(선임)</v>
          </cell>
          <cell r="C662">
            <v>7001281113144</v>
          </cell>
          <cell r="D662" t="str">
            <v>생활가전사업부</v>
          </cell>
          <cell r="E662" t="str">
            <v>조리기기</v>
          </cell>
          <cell r="F662" t="str">
            <v>MWO개발그룹(조리기기)</v>
          </cell>
        </row>
        <row r="663">
          <cell r="A663" t="str">
            <v>조한근</v>
          </cell>
          <cell r="B663" t="str">
            <v>T6(차장)</v>
          </cell>
          <cell r="C663">
            <v>6602271122436</v>
          </cell>
          <cell r="D663" t="str">
            <v>생활가전사업부</v>
          </cell>
          <cell r="E663" t="str">
            <v>가전</v>
          </cell>
          <cell r="F663" t="str">
            <v>에어컨QA그룹(생활가전사업부)</v>
          </cell>
        </row>
        <row r="664">
          <cell r="A664" t="str">
            <v>오태식</v>
          </cell>
          <cell r="B664" t="str">
            <v>T3(사원)</v>
          </cell>
          <cell r="C664">
            <v>7704181541118</v>
          </cell>
          <cell r="D664" t="str">
            <v>생활가전사업부</v>
          </cell>
          <cell r="E664" t="str">
            <v>가전</v>
          </cell>
          <cell r="F664" t="str">
            <v>냉장고QA그룹(생활가전사업부)</v>
          </cell>
        </row>
        <row r="665">
          <cell r="A665" t="str">
            <v>박찬구</v>
          </cell>
          <cell r="B665" t="str">
            <v>G7(부장)</v>
          </cell>
          <cell r="C665">
            <v>5605091161919</v>
          </cell>
          <cell r="D665" t="str">
            <v>생활가전사업부</v>
          </cell>
          <cell r="E665" t="str">
            <v>가전</v>
          </cell>
          <cell r="F665" t="str">
            <v>경영혁신그룹(생활가전사업부)</v>
          </cell>
        </row>
        <row r="666">
          <cell r="A666" t="str">
            <v>이인주</v>
          </cell>
          <cell r="B666" t="str">
            <v>E5(책임)</v>
          </cell>
          <cell r="C666">
            <v>7001201851718</v>
          </cell>
          <cell r="D666" t="str">
            <v>생활가전사업부</v>
          </cell>
          <cell r="E666" t="str">
            <v>가전</v>
          </cell>
          <cell r="F666" t="str">
            <v>선행개발1(생활가전사업부)</v>
          </cell>
        </row>
        <row r="667">
          <cell r="A667" t="str">
            <v>장의성</v>
          </cell>
          <cell r="B667" t="str">
            <v>E4(선임)</v>
          </cell>
          <cell r="C667">
            <v>7604011123517</v>
          </cell>
          <cell r="D667" t="str">
            <v>생활가전사업부</v>
          </cell>
          <cell r="E667" t="str">
            <v>가전</v>
          </cell>
          <cell r="F667" t="str">
            <v>냉기개발1(생활가전사업부)</v>
          </cell>
        </row>
        <row r="668">
          <cell r="A668" t="str">
            <v>김경주</v>
          </cell>
          <cell r="B668" t="str">
            <v>E3(사원)</v>
          </cell>
          <cell r="C668">
            <v>7909151953311</v>
          </cell>
          <cell r="D668" t="str">
            <v>생활가전사업부</v>
          </cell>
          <cell r="E668" t="str">
            <v>가전</v>
          </cell>
          <cell r="F668" t="str">
            <v>S/W기술(생활가전사업부)</v>
          </cell>
        </row>
        <row r="669">
          <cell r="A669" t="str">
            <v>송호걸</v>
          </cell>
          <cell r="B669" t="str">
            <v>E3(사원)</v>
          </cell>
          <cell r="C669">
            <v>7907291121914</v>
          </cell>
          <cell r="D669" t="str">
            <v>생활가전사업부</v>
          </cell>
          <cell r="E669" t="str">
            <v>가전</v>
          </cell>
          <cell r="F669" t="str">
            <v>공조Digital제어(생활가전사업부)</v>
          </cell>
        </row>
        <row r="670">
          <cell r="A670" t="str">
            <v>서병삼</v>
          </cell>
          <cell r="B670" t="str">
            <v>상무</v>
          </cell>
          <cell r="C670">
            <v>5706031029620</v>
          </cell>
          <cell r="D670" t="str">
            <v>생활가전사업부</v>
          </cell>
          <cell r="E670" t="str">
            <v>조리기기</v>
          </cell>
          <cell r="F670" t="str">
            <v>조리기기사업팀</v>
          </cell>
        </row>
        <row r="671">
          <cell r="A671" t="str">
            <v>방의규</v>
          </cell>
          <cell r="B671" t="str">
            <v>M6(차장)</v>
          </cell>
          <cell r="C671">
            <v>6101151177515</v>
          </cell>
          <cell r="D671" t="str">
            <v>생활가전사업부</v>
          </cell>
          <cell r="E671" t="str">
            <v>가전</v>
          </cell>
          <cell r="F671" t="str">
            <v>공조마케팅그룹(생활가전사업부)</v>
          </cell>
        </row>
        <row r="672">
          <cell r="A672" t="str">
            <v>조영호</v>
          </cell>
          <cell r="B672" t="str">
            <v>G5(과장)</v>
          </cell>
          <cell r="C672">
            <v>6905201024015</v>
          </cell>
          <cell r="D672" t="str">
            <v>생활가전사업부</v>
          </cell>
          <cell r="E672" t="str">
            <v>가전</v>
          </cell>
          <cell r="F672" t="str">
            <v>제조Process/System그룹(생활가전사업부)</v>
          </cell>
        </row>
        <row r="673">
          <cell r="A673" t="str">
            <v>최윤수</v>
          </cell>
          <cell r="B673" t="str">
            <v>T3(사원)</v>
          </cell>
          <cell r="C673">
            <v>7707081543915</v>
          </cell>
          <cell r="D673" t="str">
            <v>생활가전사업부</v>
          </cell>
          <cell r="E673" t="str">
            <v>가전</v>
          </cell>
          <cell r="F673" t="str">
            <v>냉장고QA그룹(생활가전사업부)</v>
          </cell>
        </row>
        <row r="674">
          <cell r="A674" t="str">
            <v>김애련</v>
          </cell>
          <cell r="B674" t="str">
            <v>D3(사원)</v>
          </cell>
          <cell r="C674">
            <v>8208022198219</v>
          </cell>
          <cell r="D674" t="str">
            <v>생활가전사업부</v>
          </cell>
          <cell r="E674" t="str">
            <v>가전</v>
          </cell>
          <cell r="F674" t="str">
            <v>디자인그룹(생활가전사업부)</v>
          </cell>
        </row>
        <row r="675">
          <cell r="A675" t="str">
            <v>강영은</v>
          </cell>
          <cell r="B675" t="str">
            <v>G3(사원)</v>
          </cell>
          <cell r="C675">
            <v>8110232121726</v>
          </cell>
          <cell r="D675" t="str">
            <v>생활가전사업부</v>
          </cell>
          <cell r="E675" t="str">
            <v>가전</v>
          </cell>
          <cell r="F675" t="str">
            <v>인사그룹(생활가전사업부)</v>
          </cell>
        </row>
        <row r="676">
          <cell r="A676" t="str">
            <v>이정현</v>
          </cell>
          <cell r="B676" t="str">
            <v>G4(대리)</v>
          </cell>
          <cell r="C676">
            <v>7407011090715</v>
          </cell>
          <cell r="D676" t="str">
            <v>생활가전사업부</v>
          </cell>
          <cell r="E676" t="str">
            <v>가전</v>
          </cell>
          <cell r="F676" t="str">
            <v>전략구매그룹(생활가전사업부)</v>
          </cell>
        </row>
        <row r="677">
          <cell r="A677" t="str">
            <v>서종천</v>
          </cell>
          <cell r="B677" t="str">
            <v>E4(선임)</v>
          </cell>
          <cell r="C677">
            <v>7005101783413</v>
          </cell>
          <cell r="D677" t="str">
            <v>생활가전사업부</v>
          </cell>
          <cell r="E677" t="str">
            <v>가전</v>
          </cell>
          <cell r="F677" t="str">
            <v>R/C개발그룹(생활가전사업부)</v>
          </cell>
        </row>
        <row r="678">
          <cell r="A678" t="str">
            <v>이일석</v>
          </cell>
          <cell r="B678" t="str">
            <v>M4(대리)</v>
          </cell>
          <cell r="C678">
            <v>7503141011312</v>
          </cell>
          <cell r="D678" t="str">
            <v>생활가전사업부</v>
          </cell>
          <cell r="E678" t="str">
            <v>가전</v>
          </cell>
          <cell r="F678" t="str">
            <v>공조마케팅그룹(생활가전사업부)</v>
          </cell>
        </row>
        <row r="679">
          <cell r="A679" t="str">
            <v>김흥구</v>
          </cell>
          <cell r="B679" t="str">
            <v>G7(부장)</v>
          </cell>
          <cell r="C679">
            <v>6105301849617</v>
          </cell>
          <cell r="D679" t="str">
            <v>생활가전사업부</v>
          </cell>
          <cell r="E679" t="str">
            <v>조리기기</v>
          </cell>
          <cell r="F679" t="str">
            <v>Global기술지원그룹(조리기기)</v>
          </cell>
        </row>
        <row r="680">
          <cell r="A680" t="str">
            <v>김윤아</v>
          </cell>
          <cell r="B680" t="str">
            <v>D4(선임)</v>
          </cell>
          <cell r="C680">
            <v>7409072347610</v>
          </cell>
          <cell r="D680" t="str">
            <v>생활가전사업부</v>
          </cell>
          <cell r="E680" t="str">
            <v>가전</v>
          </cell>
          <cell r="F680" t="str">
            <v>교육파견(생활가전사업부)</v>
          </cell>
        </row>
        <row r="681">
          <cell r="A681" t="str">
            <v>안용표</v>
          </cell>
          <cell r="B681" t="str">
            <v>T5(과장)</v>
          </cell>
          <cell r="C681">
            <v>6503301249817</v>
          </cell>
          <cell r="D681" t="str">
            <v>생활가전사업부</v>
          </cell>
          <cell r="E681" t="str">
            <v>조리기기</v>
          </cell>
          <cell r="F681" t="str">
            <v>Global기술지원그룹(조리기기)</v>
          </cell>
        </row>
        <row r="682">
          <cell r="A682" t="str">
            <v>전용환</v>
          </cell>
          <cell r="B682" t="str">
            <v>G2(사원)</v>
          </cell>
          <cell r="C682">
            <v>8207131553111</v>
          </cell>
          <cell r="D682" t="str">
            <v>생활가전사업부</v>
          </cell>
          <cell r="E682" t="str">
            <v>가전</v>
          </cell>
          <cell r="F682" t="str">
            <v>금형개발그룹(생활가전사업부)</v>
          </cell>
        </row>
        <row r="683">
          <cell r="A683" t="str">
            <v>양병렬</v>
          </cell>
          <cell r="B683" t="str">
            <v>E5(책임)</v>
          </cell>
          <cell r="C683">
            <v>7306211530412</v>
          </cell>
          <cell r="D683" t="str">
            <v>생활가전사업부</v>
          </cell>
          <cell r="E683" t="str">
            <v>가전</v>
          </cell>
          <cell r="F683" t="str">
            <v>선행개발1(생활가전사업부)</v>
          </cell>
        </row>
        <row r="684">
          <cell r="A684" t="str">
            <v>김제명</v>
          </cell>
          <cell r="B684" t="str">
            <v>M7(부장)</v>
          </cell>
          <cell r="C684">
            <v>6112031001528</v>
          </cell>
          <cell r="D684" t="str">
            <v>생활가전사업부</v>
          </cell>
          <cell r="E684" t="str">
            <v>가전</v>
          </cell>
          <cell r="F684" t="str">
            <v>시스템(생활가전사업부)</v>
          </cell>
        </row>
        <row r="685">
          <cell r="A685" t="str">
            <v>김종근</v>
          </cell>
          <cell r="B685" t="str">
            <v>E5(책임)</v>
          </cell>
          <cell r="C685">
            <v>6909161774712</v>
          </cell>
          <cell r="D685" t="str">
            <v>생활가전사업부</v>
          </cell>
          <cell r="E685" t="str">
            <v>가전</v>
          </cell>
          <cell r="F685" t="str">
            <v>전자동세탁기개발(생활가전사업부)</v>
          </cell>
        </row>
        <row r="686">
          <cell r="A686" t="str">
            <v>박재룡</v>
          </cell>
          <cell r="B686" t="str">
            <v>E5(책임)</v>
          </cell>
          <cell r="C686">
            <v>7109151928315</v>
          </cell>
          <cell r="D686" t="str">
            <v>생활가전사업부</v>
          </cell>
          <cell r="E686" t="str">
            <v>가전</v>
          </cell>
          <cell r="F686" t="str">
            <v>선행개발1(생활가전사업부)</v>
          </cell>
        </row>
        <row r="687">
          <cell r="A687" t="str">
            <v>안상용</v>
          </cell>
          <cell r="B687" t="str">
            <v>E5(책임)</v>
          </cell>
          <cell r="C687">
            <v>6812261110719</v>
          </cell>
          <cell r="D687" t="str">
            <v>생활가전사업부</v>
          </cell>
          <cell r="E687" t="str">
            <v>가전</v>
          </cell>
          <cell r="F687" t="str">
            <v>R/C개발그룹(생활가전사업부)</v>
          </cell>
        </row>
        <row r="688">
          <cell r="A688" t="str">
            <v>김종원</v>
          </cell>
          <cell r="B688" t="str">
            <v>T4(대리)</v>
          </cell>
          <cell r="C688">
            <v>6202261639710</v>
          </cell>
          <cell r="D688" t="str">
            <v>생활가전사업부</v>
          </cell>
          <cell r="E688" t="str">
            <v>조리기기</v>
          </cell>
          <cell r="F688" t="str">
            <v>Global기술지원그룹(조리기기)</v>
          </cell>
        </row>
        <row r="689">
          <cell r="A689" t="str">
            <v>김민철</v>
          </cell>
          <cell r="B689" t="str">
            <v>E4(선임)</v>
          </cell>
          <cell r="C689">
            <v>7504261122621</v>
          </cell>
          <cell r="D689" t="str">
            <v>생활가전사업부</v>
          </cell>
          <cell r="E689" t="str">
            <v>가전</v>
          </cell>
          <cell r="F689" t="str">
            <v>금형기술그룹(생활가전사업부)</v>
          </cell>
        </row>
        <row r="690">
          <cell r="A690" t="str">
            <v>우동우</v>
          </cell>
          <cell r="B690" t="str">
            <v>E5(책임)</v>
          </cell>
          <cell r="C690">
            <v>7209221850828</v>
          </cell>
          <cell r="D690" t="str">
            <v>생활가전사업부</v>
          </cell>
          <cell r="E690" t="str">
            <v>가전</v>
          </cell>
          <cell r="F690" t="str">
            <v>공조전문기술(생활가전사업부)</v>
          </cell>
        </row>
        <row r="691">
          <cell r="A691" t="str">
            <v>양평옥</v>
          </cell>
          <cell r="B691" t="str">
            <v>G4(대리)</v>
          </cell>
          <cell r="C691">
            <v>6911211543919</v>
          </cell>
          <cell r="D691" t="str">
            <v>생활가전사업부</v>
          </cell>
          <cell r="E691" t="str">
            <v>가전</v>
          </cell>
          <cell r="F691" t="str">
            <v>공정기술그룹(생활가전사업부)</v>
          </cell>
        </row>
        <row r="692">
          <cell r="A692" t="str">
            <v>임영재</v>
          </cell>
          <cell r="B692" t="str">
            <v>T5(과장)</v>
          </cell>
          <cell r="C692">
            <v>6911211550211</v>
          </cell>
          <cell r="D692" t="str">
            <v>생활가전사업부</v>
          </cell>
          <cell r="E692" t="str">
            <v>가전</v>
          </cell>
          <cell r="F692" t="str">
            <v>Global부품승인그룹(생활가전사업부)</v>
          </cell>
        </row>
        <row r="693">
          <cell r="A693" t="str">
            <v>이민경</v>
          </cell>
          <cell r="B693" t="str">
            <v>G4(대리)</v>
          </cell>
          <cell r="C693">
            <v>7707302024412</v>
          </cell>
          <cell r="D693" t="str">
            <v>생활가전사업부</v>
          </cell>
          <cell r="E693" t="str">
            <v>가전</v>
          </cell>
          <cell r="F693" t="str">
            <v>경영혁신그룹(생활가전사업부)</v>
          </cell>
        </row>
        <row r="694">
          <cell r="A694" t="str">
            <v>김용경</v>
          </cell>
          <cell r="B694" t="str">
            <v>E5(책임)</v>
          </cell>
          <cell r="C694">
            <v>6602181067817</v>
          </cell>
          <cell r="D694" t="str">
            <v>생활가전사업부</v>
          </cell>
          <cell r="E694" t="str">
            <v>가전</v>
          </cell>
          <cell r="F694" t="str">
            <v>냉기원가혁신(생활가전사업부)</v>
          </cell>
        </row>
        <row r="695">
          <cell r="A695" t="str">
            <v>양규석</v>
          </cell>
          <cell r="B695" t="str">
            <v>G5(과장)</v>
          </cell>
          <cell r="C695">
            <v>7001291251816</v>
          </cell>
          <cell r="D695" t="str">
            <v>생활가전사업부</v>
          </cell>
          <cell r="E695" t="str">
            <v>가전</v>
          </cell>
          <cell r="F695" t="str">
            <v>공정기술그룹(생활가전사업부)</v>
          </cell>
        </row>
        <row r="696">
          <cell r="A696" t="str">
            <v>정상진</v>
          </cell>
          <cell r="B696" t="str">
            <v>E5(책임)</v>
          </cell>
          <cell r="C696">
            <v>6409211804327</v>
          </cell>
          <cell r="D696" t="str">
            <v>생활가전사업부</v>
          </cell>
          <cell r="E696" t="str">
            <v>가전</v>
          </cell>
          <cell r="F696" t="str">
            <v>시스템(생활가전사업부)</v>
          </cell>
        </row>
        <row r="697">
          <cell r="A697" t="str">
            <v>이장중</v>
          </cell>
          <cell r="B697" t="str">
            <v>E3(사원)</v>
          </cell>
          <cell r="C697">
            <v>7802261321111</v>
          </cell>
          <cell r="D697" t="str">
            <v>생활가전사업부</v>
          </cell>
          <cell r="E697" t="str">
            <v>가전</v>
          </cell>
          <cell r="F697" t="str">
            <v>시스템(생활가전사업부)</v>
          </cell>
        </row>
        <row r="698">
          <cell r="A698" t="str">
            <v>한의진</v>
          </cell>
          <cell r="B698" t="str">
            <v>G3(사원)</v>
          </cell>
          <cell r="C698">
            <v>8204282063722</v>
          </cell>
          <cell r="D698" t="str">
            <v>생활가전사업부</v>
          </cell>
          <cell r="E698" t="str">
            <v>가전</v>
          </cell>
          <cell r="F698" t="str">
            <v>지원그룹(생활가전사업부)</v>
          </cell>
        </row>
        <row r="699">
          <cell r="A699" t="str">
            <v>임영석</v>
          </cell>
          <cell r="B699" t="str">
            <v>T4(대리)</v>
          </cell>
          <cell r="C699">
            <v>7605031117115</v>
          </cell>
          <cell r="D699" t="str">
            <v>생활가전사업부</v>
          </cell>
          <cell r="E699" t="str">
            <v>가전</v>
          </cell>
          <cell r="F699" t="str">
            <v>Global부품승인그룹(생활가전사업부)</v>
          </cell>
        </row>
        <row r="700">
          <cell r="A700" t="str">
            <v>김병용</v>
          </cell>
          <cell r="B700" t="str">
            <v>T4(대리)</v>
          </cell>
          <cell r="C700">
            <v>6905081094215</v>
          </cell>
          <cell r="D700" t="str">
            <v>생활가전사업부</v>
          </cell>
          <cell r="E700" t="str">
            <v>가전</v>
          </cell>
          <cell r="F700" t="str">
            <v>에어컨QA그룹(생활가전사업부)</v>
          </cell>
        </row>
        <row r="701">
          <cell r="A701" t="str">
            <v>이지유</v>
          </cell>
          <cell r="B701" t="str">
            <v>E3(사원)</v>
          </cell>
          <cell r="C701">
            <v>8305092702518</v>
          </cell>
          <cell r="D701" t="str">
            <v>생활가전사업부</v>
          </cell>
          <cell r="E701" t="str">
            <v>가전</v>
          </cell>
          <cell r="F701" t="str">
            <v>세탁기전문기술(생활가전사업부)</v>
          </cell>
        </row>
        <row r="702">
          <cell r="A702" t="str">
            <v>김명철</v>
          </cell>
          <cell r="B702" t="str">
            <v>E4(선임)</v>
          </cell>
          <cell r="C702">
            <v>7310121010719</v>
          </cell>
          <cell r="D702" t="str">
            <v>생활가전사업부</v>
          </cell>
          <cell r="E702" t="str">
            <v>가전</v>
          </cell>
          <cell r="F702" t="str">
            <v>선행개발2(생활가전사업부)</v>
          </cell>
        </row>
        <row r="703">
          <cell r="A703" t="str">
            <v>김연섭</v>
          </cell>
          <cell r="B703" t="str">
            <v>M5(과장)</v>
          </cell>
          <cell r="C703">
            <v>6807311023618</v>
          </cell>
          <cell r="D703" t="str">
            <v>생활가전사업부</v>
          </cell>
          <cell r="E703" t="str">
            <v>조리기기</v>
          </cell>
          <cell r="F703" t="str">
            <v>조리기기마케팅그룹(조리기기)</v>
          </cell>
        </row>
        <row r="704">
          <cell r="A704" t="str">
            <v>김남수</v>
          </cell>
          <cell r="B704" t="str">
            <v>E4(선임)</v>
          </cell>
          <cell r="C704">
            <v>7312161636421</v>
          </cell>
          <cell r="D704" t="str">
            <v>생활가전사업부</v>
          </cell>
          <cell r="E704" t="str">
            <v>가전</v>
          </cell>
          <cell r="F704" t="str">
            <v>개발기획그룹(생활가전사업부)</v>
          </cell>
        </row>
        <row r="705">
          <cell r="A705" t="str">
            <v>구본기</v>
          </cell>
          <cell r="B705" t="str">
            <v>E4(선임)</v>
          </cell>
          <cell r="C705">
            <v>7103221068718</v>
          </cell>
          <cell r="D705" t="str">
            <v>생활가전사업부</v>
          </cell>
          <cell r="E705" t="str">
            <v>가전</v>
          </cell>
          <cell r="F705" t="str">
            <v>개발기획그룹(생활가전사업부)</v>
          </cell>
        </row>
        <row r="706">
          <cell r="A706" t="str">
            <v>최현정</v>
          </cell>
          <cell r="B706" t="str">
            <v>E4(선임)</v>
          </cell>
          <cell r="C706">
            <v>7707042639718</v>
          </cell>
          <cell r="D706" t="str">
            <v>생활가전사업부</v>
          </cell>
          <cell r="E706" t="str">
            <v>가전</v>
          </cell>
          <cell r="F706" t="str">
            <v>냉기원가혁신(생활가전사업부)</v>
          </cell>
        </row>
        <row r="707">
          <cell r="A707" t="str">
            <v>천재복</v>
          </cell>
          <cell r="B707" t="str">
            <v>T4(대리)</v>
          </cell>
          <cell r="C707">
            <v>6905221396922</v>
          </cell>
          <cell r="D707" t="str">
            <v>생활가전사업부</v>
          </cell>
          <cell r="E707" t="str">
            <v>가전</v>
          </cell>
          <cell r="F707" t="str">
            <v>공정기술그룹(생활가전사업부)</v>
          </cell>
        </row>
        <row r="708">
          <cell r="A708" t="str">
            <v>김두리</v>
          </cell>
          <cell r="B708" t="str">
            <v>E4(선임)</v>
          </cell>
          <cell r="C708">
            <v>7707052094825</v>
          </cell>
          <cell r="D708" t="str">
            <v>생활가전사업부</v>
          </cell>
          <cell r="E708" t="str">
            <v>가전</v>
          </cell>
          <cell r="F708" t="str">
            <v>냉기Digital제어(생활가전사업부)</v>
          </cell>
        </row>
        <row r="709">
          <cell r="A709" t="str">
            <v>황인상</v>
          </cell>
          <cell r="B709" t="str">
            <v>E5(책임)</v>
          </cell>
          <cell r="C709">
            <v>7210301058441</v>
          </cell>
          <cell r="D709" t="str">
            <v>생활가전사업부</v>
          </cell>
          <cell r="E709" t="str">
            <v>가전</v>
          </cell>
          <cell r="F709" t="str">
            <v>시스템(생활가전사업부)</v>
          </cell>
        </row>
        <row r="710">
          <cell r="A710" t="str">
            <v>장인</v>
          </cell>
          <cell r="B710" t="str">
            <v>G6(차장)</v>
          </cell>
          <cell r="C710">
            <v>6709271052322</v>
          </cell>
          <cell r="D710" t="str">
            <v>생활가전사업부</v>
          </cell>
          <cell r="E710" t="str">
            <v>가전</v>
          </cell>
          <cell r="F710" t="str">
            <v>생산기술그룹(생활가전사업부)</v>
          </cell>
        </row>
        <row r="711">
          <cell r="A711" t="str">
            <v>허미선</v>
          </cell>
          <cell r="B711" t="str">
            <v>E4(선임)</v>
          </cell>
          <cell r="C711">
            <v>7811132852516</v>
          </cell>
          <cell r="D711" t="str">
            <v>생활가전사업부</v>
          </cell>
          <cell r="E711" t="str">
            <v>가전</v>
          </cell>
          <cell r="F711" t="str">
            <v>공조전문기술(생활가전사업부)</v>
          </cell>
        </row>
        <row r="712">
          <cell r="A712" t="str">
            <v>오근석</v>
          </cell>
          <cell r="B712" t="str">
            <v>E5(책임)</v>
          </cell>
          <cell r="C712">
            <v>6709251380822</v>
          </cell>
          <cell r="D712" t="str">
            <v>생활가전사업부</v>
          </cell>
          <cell r="E712" t="str">
            <v>조리기기</v>
          </cell>
          <cell r="F712" t="str">
            <v>MWO개발그룹(조리기기)</v>
          </cell>
        </row>
        <row r="713">
          <cell r="A713" t="str">
            <v>전종수</v>
          </cell>
          <cell r="B713" t="str">
            <v>D5(책임)</v>
          </cell>
          <cell r="C713">
            <v>7109061634414</v>
          </cell>
          <cell r="D713" t="str">
            <v>생활가전사업부</v>
          </cell>
          <cell r="E713" t="str">
            <v>가전</v>
          </cell>
          <cell r="F713" t="str">
            <v>디자인그룹(생활가전사업부)</v>
          </cell>
        </row>
        <row r="714">
          <cell r="A714" t="str">
            <v>오세헌</v>
          </cell>
          <cell r="B714" t="str">
            <v>D5(책임)</v>
          </cell>
          <cell r="C714">
            <v>7307201113711</v>
          </cell>
          <cell r="D714" t="str">
            <v>생활가전사업부</v>
          </cell>
          <cell r="E714" t="str">
            <v>가전</v>
          </cell>
          <cell r="F714" t="str">
            <v>디자인그룹(생활가전사업부)</v>
          </cell>
        </row>
        <row r="715">
          <cell r="A715" t="str">
            <v>차현수</v>
          </cell>
          <cell r="B715" t="str">
            <v>G5(과장)</v>
          </cell>
          <cell r="C715">
            <v>6304281226131</v>
          </cell>
          <cell r="D715" t="str">
            <v>생활가전사업부</v>
          </cell>
          <cell r="E715" t="str">
            <v>가전</v>
          </cell>
          <cell r="F715" t="str">
            <v>공정기술그룹(생활가전사업부)</v>
          </cell>
        </row>
        <row r="716">
          <cell r="A716" t="str">
            <v>조수호</v>
          </cell>
          <cell r="B716" t="str">
            <v>E4(선임)</v>
          </cell>
          <cell r="C716">
            <v>7503151221141</v>
          </cell>
          <cell r="D716" t="str">
            <v>생활가전사업부</v>
          </cell>
          <cell r="E716" t="str">
            <v>가전</v>
          </cell>
          <cell r="F716" t="str">
            <v>선행개발2(생활가전사업부)</v>
          </cell>
        </row>
        <row r="717">
          <cell r="A717" t="str">
            <v>전소영</v>
          </cell>
          <cell r="B717" t="str">
            <v>M3(사원)</v>
          </cell>
          <cell r="C717">
            <v>8301082716413</v>
          </cell>
          <cell r="D717" t="str">
            <v>생활가전사업부</v>
          </cell>
          <cell r="E717" t="str">
            <v>가전</v>
          </cell>
          <cell r="F717" t="str">
            <v>한국마케팅그룹(생활가전사업부)</v>
          </cell>
        </row>
        <row r="718">
          <cell r="A718" t="str">
            <v>정부성</v>
          </cell>
          <cell r="B718" t="str">
            <v>M4(대리)</v>
          </cell>
          <cell r="C718">
            <v>7208141639313</v>
          </cell>
          <cell r="D718" t="str">
            <v>생활가전사업부</v>
          </cell>
          <cell r="E718" t="str">
            <v>가전</v>
          </cell>
          <cell r="F718" t="str">
            <v>냉기마케팅그룹(생활가전사업부)</v>
          </cell>
        </row>
        <row r="719">
          <cell r="A719" t="str">
            <v>김성진</v>
          </cell>
          <cell r="B719" t="str">
            <v>T2(사원)</v>
          </cell>
          <cell r="C719">
            <v>8203281496616</v>
          </cell>
          <cell r="D719" t="str">
            <v>생활가전사업부</v>
          </cell>
          <cell r="E719" t="str">
            <v>가전</v>
          </cell>
          <cell r="F719" t="str">
            <v>에어컨QA그룹(생활가전사업부)</v>
          </cell>
        </row>
        <row r="720">
          <cell r="A720" t="str">
            <v>김현숙</v>
          </cell>
          <cell r="B720" t="str">
            <v>E5(책임)</v>
          </cell>
          <cell r="C720">
            <v>7205092540411</v>
          </cell>
          <cell r="D720" t="str">
            <v>생활가전사업부</v>
          </cell>
          <cell r="E720" t="str">
            <v>조리기기</v>
          </cell>
          <cell r="F720" t="str">
            <v>MWO개발그룹(조리기기)</v>
          </cell>
        </row>
        <row r="721">
          <cell r="A721" t="str">
            <v>방승현</v>
          </cell>
          <cell r="B721" t="str">
            <v>T1(사원)</v>
          </cell>
          <cell r="C721">
            <v>8606211063911</v>
          </cell>
          <cell r="D721" t="str">
            <v>생활가전사업부</v>
          </cell>
          <cell r="E721" t="str">
            <v>가전</v>
          </cell>
          <cell r="F721" t="str">
            <v>세탁기QA그룹(생활가전사업부)</v>
          </cell>
        </row>
        <row r="722">
          <cell r="A722" t="str">
            <v>송창근</v>
          </cell>
          <cell r="B722" t="str">
            <v>M5(과장)</v>
          </cell>
          <cell r="C722">
            <v>6607051042613</v>
          </cell>
          <cell r="D722" t="str">
            <v>생활가전사업부</v>
          </cell>
          <cell r="E722" t="str">
            <v>가전</v>
          </cell>
          <cell r="F722" t="str">
            <v>전략Biz.그룹(생활가전사업부)</v>
          </cell>
        </row>
        <row r="723">
          <cell r="A723" t="str">
            <v>김강립</v>
          </cell>
          <cell r="B723" t="str">
            <v>G6(차장)</v>
          </cell>
          <cell r="C723">
            <v>6305051789867</v>
          </cell>
          <cell r="D723" t="str">
            <v>생활가전사업부</v>
          </cell>
          <cell r="E723" t="str">
            <v>가전</v>
          </cell>
          <cell r="F723" t="str">
            <v>생산기술그룹(생활가전사업부)</v>
          </cell>
        </row>
        <row r="724">
          <cell r="A724" t="str">
            <v>홍미나</v>
          </cell>
          <cell r="B724" t="str">
            <v>M3(사원)</v>
          </cell>
          <cell r="C724">
            <v>8004232011730</v>
          </cell>
          <cell r="D724" t="str">
            <v>생활가전사업부</v>
          </cell>
          <cell r="E724" t="str">
            <v>가전</v>
          </cell>
          <cell r="F724" t="str">
            <v>냉기마케팅그룹(생활가전사업부)</v>
          </cell>
        </row>
        <row r="725">
          <cell r="A725" t="str">
            <v>김승구</v>
          </cell>
          <cell r="B725" t="str">
            <v>G5(과장)</v>
          </cell>
          <cell r="C725">
            <v>5710081010425</v>
          </cell>
          <cell r="D725" t="str">
            <v>생활가전사업부</v>
          </cell>
          <cell r="E725" t="str">
            <v>가전</v>
          </cell>
          <cell r="F725" t="str">
            <v>CS운영그룹(생활가전사업부)</v>
          </cell>
        </row>
        <row r="726">
          <cell r="A726" t="str">
            <v>김재신</v>
          </cell>
          <cell r="B726" t="str">
            <v>E5(책임)</v>
          </cell>
          <cell r="C726">
            <v>6502231462133</v>
          </cell>
          <cell r="D726" t="str">
            <v>생활가전사업부</v>
          </cell>
          <cell r="E726" t="str">
            <v>가전</v>
          </cell>
          <cell r="F726" t="str">
            <v>Drum세탁기개발(생활가전사업부)</v>
          </cell>
        </row>
        <row r="727">
          <cell r="A727" t="str">
            <v>이훈용</v>
          </cell>
          <cell r="B727" t="str">
            <v>E4(선임)</v>
          </cell>
          <cell r="C727">
            <v>7406191474414</v>
          </cell>
          <cell r="D727" t="str">
            <v>생활가전사업부</v>
          </cell>
          <cell r="E727" t="str">
            <v>가전</v>
          </cell>
          <cell r="F727" t="str">
            <v>금형기술그룹(생활가전사업부)</v>
          </cell>
        </row>
        <row r="728">
          <cell r="A728" t="str">
            <v>윤차수</v>
          </cell>
          <cell r="B728" t="str">
            <v>M7(부장)</v>
          </cell>
          <cell r="C728">
            <v>6103271325911</v>
          </cell>
          <cell r="D728" t="str">
            <v>생활가전사업부</v>
          </cell>
          <cell r="E728" t="str">
            <v>가전</v>
          </cell>
          <cell r="F728" t="str">
            <v>냉기마케팅그룹(생활가전사업부)</v>
          </cell>
        </row>
        <row r="729">
          <cell r="A729" t="str">
            <v>양인호</v>
          </cell>
          <cell r="B729" t="str">
            <v>M4(대리)</v>
          </cell>
          <cell r="C729">
            <v>7408031030014</v>
          </cell>
          <cell r="D729" t="str">
            <v>생활가전사업부</v>
          </cell>
          <cell r="E729" t="str">
            <v>조리기기</v>
          </cell>
          <cell r="F729" t="str">
            <v>청소기수출2그룹(조리기기)</v>
          </cell>
        </row>
        <row r="730">
          <cell r="A730" t="str">
            <v>신준우</v>
          </cell>
          <cell r="B730" t="str">
            <v>E3(사원)</v>
          </cell>
          <cell r="C730">
            <v>8010081124316</v>
          </cell>
          <cell r="D730" t="str">
            <v>생활가전사업부</v>
          </cell>
          <cell r="E730" t="str">
            <v>가전</v>
          </cell>
          <cell r="F730" t="str">
            <v>전자동세탁기개발(생활가전사업부)</v>
          </cell>
        </row>
        <row r="731">
          <cell r="A731" t="str">
            <v>정운채</v>
          </cell>
          <cell r="B731" t="str">
            <v>G5(과장)</v>
          </cell>
          <cell r="C731">
            <v>6907111391021</v>
          </cell>
          <cell r="D731" t="str">
            <v>생활가전사업부</v>
          </cell>
          <cell r="E731" t="str">
            <v>가전</v>
          </cell>
          <cell r="F731" t="str">
            <v>생산기술그룹(생활가전사업부)</v>
          </cell>
        </row>
        <row r="732">
          <cell r="A732" t="str">
            <v>오산희</v>
          </cell>
          <cell r="B732" t="str">
            <v>D4(선임)</v>
          </cell>
          <cell r="C732">
            <v>7504171690211</v>
          </cell>
          <cell r="D732" t="str">
            <v>생활가전사업부</v>
          </cell>
          <cell r="E732" t="str">
            <v>가전</v>
          </cell>
          <cell r="F732" t="str">
            <v>디자인그룹(생활가전사업부)</v>
          </cell>
        </row>
        <row r="733">
          <cell r="A733" t="str">
            <v>박용종</v>
          </cell>
          <cell r="B733" t="str">
            <v>연구임원(상무)</v>
          </cell>
          <cell r="C733">
            <v>5809011898920</v>
          </cell>
          <cell r="D733" t="str">
            <v>생활가전사업부</v>
          </cell>
          <cell r="E733" t="str">
            <v>가전</v>
          </cell>
          <cell r="F733" t="str">
            <v>냉기개발그룹(생활가전사업부)</v>
          </cell>
        </row>
        <row r="734">
          <cell r="A734" t="str">
            <v>유미정</v>
          </cell>
          <cell r="B734" t="str">
            <v>G3(사원)</v>
          </cell>
          <cell r="C734">
            <v>8201212063721</v>
          </cell>
          <cell r="D734" t="str">
            <v>생활가전사업부</v>
          </cell>
          <cell r="E734" t="str">
            <v>가전</v>
          </cell>
          <cell r="F734" t="str">
            <v>Global구매기획그룹(생활가전사업부)</v>
          </cell>
        </row>
        <row r="735">
          <cell r="A735" t="str">
            <v>임병영</v>
          </cell>
          <cell r="B735" t="str">
            <v>D5(책임)</v>
          </cell>
          <cell r="C735">
            <v>6506011001712</v>
          </cell>
          <cell r="D735" t="str">
            <v>생활가전사업부</v>
          </cell>
          <cell r="E735" t="str">
            <v>가전</v>
          </cell>
          <cell r="F735" t="str">
            <v>디자인그룹(생활가전사업부)</v>
          </cell>
        </row>
        <row r="736">
          <cell r="A736" t="str">
            <v>정현수</v>
          </cell>
          <cell r="B736" t="str">
            <v>E5(책임)</v>
          </cell>
          <cell r="C736">
            <v>6801041121011</v>
          </cell>
          <cell r="D736" t="str">
            <v>생활가전사업부</v>
          </cell>
          <cell r="E736" t="str">
            <v>가전</v>
          </cell>
          <cell r="F736" t="str">
            <v>세탁기Digital제어(생활가전사업부)</v>
          </cell>
        </row>
        <row r="737">
          <cell r="A737" t="str">
            <v>조성준</v>
          </cell>
          <cell r="B737" t="str">
            <v>E3(사원)</v>
          </cell>
          <cell r="C737">
            <v>8008101449510</v>
          </cell>
          <cell r="D737" t="str">
            <v>생활가전사업부</v>
          </cell>
          <cell r="E737" t="str">
            <v>가전</v>
          </cell>
          <cell r="F737" t="str">
            <v>냉기개발3(생활가전사업부)</v>
          </cell>
        </row>
        <row r="738">
          <cell r="A738" t="str">
            <v>문흥석</v>
          </cell>
          <cell r="B738" t="str">
            <v>G3(사원)</v>
          </cell>
          <cell r="C738">
            <v>8103111163211</v>
          </cell>
          <cell r="D738" t="str">
            <v>생활가전사업부</v>
          </cell>
          <cell r="E738" t="str">
            <v>가전</v>
          </cell>
          <cell r="F738" t="str">
            <v>지원그룹(생활가전사업부)</v>
          </cell>
        </row>
        <row r="739">
          <cell r="A739" t="str">
            <v>최선영</v>
          </cell>
          <cell r="B739" t="str">
            <v>M3(사원)</v>
          </cell>
          <cell r="C739">
            <v>8109162055914</v>
          </cell>
          <cell r="D739" t="str">
            <v>생활가전사업부</v>
          </cell>
          <cell r="E739" t="str">
            <v>조리기기</v>
          </cell>
          <cell r="F739" t="str">
            <v>조리기기수출1그룹(조리기기)</v>
          </cell>
        </row>
        <row r="740">
          <cell r="A740" t="str">
            <v>정환욱</v>
          </cell>
          <cell r="B740" t="str">
            <v>G4(대리)</v>
          </cell>
          <cell r="C740">
            <v>7210041910315</v>
          </cell>
          <cell r="D740" t="str">
            <v>생활가전사업부</v>
          </cell>
          <cell r="E740" t="str">
            <v>가전</v>
          </cell>
          <cell r="F740" t="str">
            <v>경영혁신그룹(생활가전사업부)</v>
          </cell>
        </row>
        <row r="741">
          <cell r="A741" t="str">
            <v>박준현</v>
          </cell>
          <cell r="B741" t="str">
            <v>E4(선임)</v>
          </cell>
          <cell r="C741">
            <v>7705151715612</v>
          </cell>
          <cell r="D741" t="str">
            <v>생활가전사업부</v>
          </cell>
          <cell r="E741" t="str">
            <v>가전</v>
          </cell>
          <cell r="F741" t="str">
            <v>시스템(생활가전사업부)</v>
          </cell>
        </row>
        <row r="742">
          <cell r="A742" t="str">
            <v>홍성수</v>
          </cell>
          <cell r="B742" t="str">
            <v>T3(사원)</v>
          </cell>
          <cell r="C742">
            <v>6911161226522</v>
          </cell>
          <cell r="D742" t="str">
            <v>생활가전사업부</v>
          </cell>
          <cell r="E742" t="str">
            <v>가전</v>
          </cell>
          <cell r="F742" t="str">
            <v>Global부품승인그룹(생활가전사업부)</v>
          </cell>
        </row>
        <row r="743">
          <cell r="A743" t="str">
            <v>류상철</v>
          </cell>
          <cell r="B743" t="str">
            <v>E5(책임)</v>
          </cell>
          <cell r="C743">
            <v>6911161400323</v>
          </cell>
          <cell r="D743" t="str">
            <v>생활가전사업부</v>
          </cell>
          <cell r="E743" t="str">
            <v>가전</v>
          </cell>
          <cell r="F743" t="str">
            <v>냉기개발1(생활가전사업부)</v>
          </cell>
        </row>
        <row r="744">
          <cell r="A744" t="str">
            <v>권영석</v>
          </cell>
          <cell r="B744" t="str">
            <v>M6(차장)</v>
          </cell>
          <cell r="C744">
            <v>6510301722018</v>
          </cell>
          <cell r="D744" t="str">
            <v>생활가전사업부</v>
          </cell>
          <cell r="E744" t="str">
            <v>가전</v>
          </cell>
          <cell r="F744" t="str">
            <v>시스템(생활가전사업부)</v>
          </cell>
        </row>
        <row r="745">
          <cell r="A745" t="str">
            <v>이강호</v>
          </cell>
          <cell r="B745" t="str">
            <v>T6(차장)</v>
          </cell>
          <cell r="C745">
            <v>6206271010819</v>
          </cell>
          <cell r="D745" t="str">
            <v>생활가전사업부</v>
          </cell>
          <cell r="E745" t="str">
            <v>가전</v>
          </cell>
          <cell r="F745" t="str">
            <v>CS운영그룹(생활가전사업부)</v>
          </cell>
        </row>
        <row r="746">
          <cell r="A746" t="str">
            <v>김태수</v>
          </cell>
          <cell r="B746" t="str">
            <v>M5(과장)</v>
          </cell>
          <cell r="C746">
            <v>7111091101017</v>
          </cell>
          <cell r="D746" t="str">
            <v>생활가전사업부</v>
          </cell>
          <cell r="E746" t="str">
            <v>가전</v>
          </cell>
          <cell r="F746" t="str">
            <v>세탁기마케팅그룹(생활가전사업부)</v>
          </cell>
        </row>
        <row r="747">
          <cell r="A747" t="str">
            <v>김필주</v>
          </cell>
          <cell r="B747" t="str">
            <v>G5(과장)</v>
          </cell>
          <cell r="C747">
            <v>7211051548213</v>
          </cell>
          <cell r="D747" t="str">
            <v>생활가전사업부</v>
          </cell>
          <cell r="E747" t="str">
            <v>가전</v>
          </cell>
          <cell r="F747" t="str">
            <v>지원그룹(생활가전사업부)</v>
          </cell>
        </row>
        <row r="748">
          <cell r="A748" t="str">
            <v>엄재진</v>
          </cell>
          <cell r="B748" t="str">
            <v>M4(대리)</v>
          </cell>
          <cell r="C748">
            <v>7910312226812</v>
          </cell>
          <cell r="D748" t="str">
            <v>생활가전사업부</v>
          </cell>
          <cell r="E748" t="str">
            <v>조리기기</v>
          </cell>
          <cell r="F748" t="str">
            <v>조리기기마케팅그룹(조리기기)</v>
          </cell>
        </row>
        <row r="749">
          <cell r="A749" t="str">
            <v>이완형</v>
          </cell>
          <cell r="B749" t="str">
            <v>E3(사원)</v>
          </cell>
          <cell r="C749">
            <v>7712291631713</v>
          </cell>
          <cell r="D749" t="str">
            <v>생활가전사업부</v>
          </cell>
          <cell r="E749" t="str">
            <v>가전</v>
          </cell>
          <cell r="F749" t="str">
            <v>냉기개발2(생활가전사업부)</v>
          </cell>
        </row>
        <row r="750">
          <cell r="A750" t="str">
            <v>형수호</v>
          </cell>
          <cell r="B750" t="str">
            <v>E5(책임)</v>
          </cell>
          <cell r="C750">
            <v>7301091785811</v>
          </cell>
          <cell r="D750" t="str">
            <v>생활가전사업부</v>
          </cell>
          <cell r="E750" t="str">
            <v>가전</v>
          </cell>
          <cell r="F750" t="str">
            <v>개발기획그룹(생활가전사업부)</v>
          </cell>
        </row>
        <row r="751">
          <cell r="A751" t="str">
            <v>김주대</v>
          </cell>
          <cell r="B751" t="str">
            <v>E4(선임)</v>
          </cell>
          <cell r="C751">
            <v>7711181037211</v>
          </cell>
          <cell r="D751" t="str">
            <v>생활가전사업부</v>
          </cell>
          <cell r="E751" t="str">
            <v>가전</v>
          </cell>
          <cell r="F751" t="str">
            <v>S/W개발(생활가전사업부)</v>
          </cell>
        </row>
        <row r="752">
          <cell r="A752" t="str">
            <v>강홍주</v>
          </cell>
          <cell r="B752" t="str">
            <v>E4(선임)</v>
          </cell>
          <cell r="C752">
            <v>7703271017615</v>
          </cell>
          <cell r="D752" t="str">
            <v>생활가전사업부</v>
          </cell>
          <cell r="E752" t="str">
            <v>가전</v>
          </cell>
          <cell r="F752" t="str">
            <v>공조Digital제어(생활가전사업부)</v>
          </cell>
        </row>
        <row r="753">
          <cell r="A753" t="str">
            <v>공이구</v>
          </cell>
          <cell r="B753" t="str">
            <v>E5(책임)</v>
          </cell>
          <cell r="C753">
            <v>6902071226911</v>
          </cell>
          <cell r="D753" t="str">
            <v>생활가전사업부</v>
          </cell>
          <cell r="E753" t="str">
            <v>가전</v>
          </cell>
          <cell r="F753" t="str">
            <v>공조개발그룹(생활가전사업부)</v>
          </cell>
        </row>
        <row r="754">
          <cell r="A754" t="str">
            <v>유연석</v>
          </cell>
          <cell r="B754" t="str">
            <v>E5(책임)</v>
          </cell>
          <cell r="C754">
            <v>6207291535611</v>
          </cell>
          <cell r="D754" t="str">
            <v>생활가전사업부</v>
          </cell>
          <cell r="E754" t="str">
            <v>가전</v>
          </cell>
          <cell r="F754" t="str">
            <v>공조전문기술(생활가전사업부)</v>
          </cell>
        </row>
        <row r="755">
          <cell r="A755" t="str">
            <v>이정철</v>
          </cell>
          <cell r="B755" t="str">
            <v>T5(과장)</v>
          </cell>
          <cell r="C755">
            <v>6208161482010</v>
          </cell>
          <cell r="D755" t="str">
            <v>생활가전사업부</v>
          </cell>
          <cell r="E755" t="str">
            <v>조리기기</v>
          </cell>
          <cell r="F755" t="str">
            <v>Global기술지원그룹(조리기기)</v>
          </cell>
        </row>
        <row r="756">
          <cell r="A756" t="str">
            <v>한종호</v>
          </cell>
          <cell r="B756" t="str">
            <v>G4(대리)</v>
          </cell>
          <cell r="C756">
            <v>7601141636814</v>
          </cell>
          <cell r="D756" t="str">
            <v>생활가전사업부</v>
          </cell>
          <cell r="E756" t="str">
            <v>가전</v>
          </cell>
          <cell r="F756" t="str">
            <v>교육파견(생활가전사업부)</v>
          </cell>
        </row>
        <row r="757">
          <cell r="A757" t="str">
            <v>김중엽</v>
          </cell>
          <cell r="B757" t="str">
            <v>E5(책임)</v>
          </cell>
          <cell r="C757">
            <v>7001131823025</v>
          </cell>
          <cell r="D757" t="str">
            <v>생활가전사업부</v>
          </cell>
          <cell r="E757" t="str">
            <v>가전</v>
          </cell>
          <cell r="F757" t="str">
            <v>S/W개발(생활가전사업부)</v>
          </cell>
        </row>
        <row r="758">
          <cell r="A758" t="str">
            <v>하홍길</v>
          </cell>
          <cell r="B758" t="str">
            <v>E5(책임)</v>
          </cell>
          <cell r="C758">
            <v>6903101017814</v>
          </cell>
          <cell r="D758" t="str">
            <v>생활가전사업부</v>
          </cell>
          <cell r="E758" t="str">
            <v>가전</v>
          </cell>
          <cell r="F758" t="str">
            <v>전자동세탁기개발(생활가전사업부)</v>
          </cell>
        </row>
        <row r="759">
          <cell r="A759" t="str">
            <v>양재천</v>
          </cell>
          <cell r="B759" t="str">
            <v>M4(대리)</v>
          </cell>
          <cell r="C759">
            <v>7308021835815</v>
          </cell>
          <cell r="D759" t="str">
            <v>생활가전사업부</v>
          </cell>
          <cell r="E759" t="str">
            <v>가전</v>
          </cell>
          <cell r="F759" t="str">
            <v>전략Biz.그룹(생활가전사업부)</v>
          </cell>
        </row>
        <row r="760">
          <cell r="A760" t="str">
            <v>김종윤</v>
          </cell>
          <cell r="B760" t="str">
            <v>D5(책임)</v>
          </cell>
          <cell r="C760">
            <v>6809121066917</v>
          </cell>
          <cell r="D760" t="str">
            <v>생활가전사업부</v>
          </cell>
          <cell r="E760" t="str">
            <v>가전</v>
          </cell>
          <cell r="F760" t="str">
            <v>디자인그룹(생활가전사업부)</v>
          </cell>
        </row>
        <row r="761">
          <cell r="A761" t="str">
            <v>김훈</v>
          </cell>
          <cell r="B761" t="str">
            <v>E5(책임)</v>
          </cell>
          <cell r="C761">
            <v>7109071036913</v>
          </cell>
          <cell r="D761" t="str">
            <v>생활가전사업부</v>
          </cell>
          <cell r="E761" t="str">
            <v>가전</v>
          </cell>
          <cell r="F761" t="str">
            <v>S/W기술(생활가전사업부)</v>
          </cell>
        </row>
        <row r="762">
          <cell r="A762" t="str">
            <v>김태호</v>
          </cell>
          <cell r="B762" t="str">
            <v>E4(선임)</v>
          </cell>
          <cell r="C762">
            <v>7502131095414</v>
          </cell>
          <cell r="D762" t="str">
            <v>생활가전사업부</v>
          </cell>
          <cell r="E762" t="str">
            <v>가전</v>
          </cell>
          <cell r="F762" t="str">
            <v>교육파견(생활가전사업부)</v>
          </cell>
        </row>
        <row r="763">
          <cell r="A763" t="str">
            <v>이영환</v>
          </cell>
          <cell r="B763" t="str">
            <v>G3(사원)</v>
          </cell>
          <cell r="C763">
            <v>6904081221123</v>
          </cell>
          <cell r="D763" t="str">
            <v>생활가전사업부</v>
          </cell>
          <cell r="E763" t="str">
            <v>가전</v>
          </cell>
          <cell r="F763" t="str">
            <v>개발기획그룹(생활가전사업부)</v>
          </cell>
        </row>
        <row r="764">
          <cell r="A764" t="str">
            <v>전유억</v>
          </cell>
          <cell r="B764" t="str">
            <v>E4(선임)</v>
          </cell>
          <cell r="C764">
            <v>7409281380419</v>
          </cell>
          <cell r="D764" t="str">
            <v>생활가전사업부</v>
          </cell>
          <cell r="E764" t="str">
            <v>가전</v>
          </cell>
          <cell r="F764" t="str">
            <v>전자동세탁기개발(생활가전사업부)</v>
          </cell>
        </row>
        <row r="765">
          <cell r="A765" t="str">
            <v>하야노</v>
          </cell>
          <cell r="B765" t="str">
            <v>E6(수석)</v>
          </cell>
          <cell r="C765">
            <v>5705275100293</v>
          </cell>
          <cell r="D765" t="str">
            <v>생활가전사업부</v>
          </cell>
          <cell r="E765" t="str">
            <v>가전</v>
          </cell>
          <cell r="F765" t="str">
            <v>R/C개발그룹(생활가전사업부)</v>
          </cell>
        </row>
        <row r="766">
          <cell r="A766" t="str">
            <v>이영민</v>
          </cell>
          <cell r="B766" t="str">
            <v>M3(사원)</v>
          </cell>
          <cell r="C766">
            <v>8001311408327</v>
          </cell>
          <cell r="D766" t="str">
            <v>생활가전사업부</v>
          </cell>
          <cell r="E766" t="str">
            <v>가전</v>
          </cell>
          <cell r="F766" t="str">
            <v>시스템(생활가전사업부)</v>
          </cell>
        </row>
        <row r="767">
          <cell r="A767" t="str">
            <v>김용권</v>
          </cell>
          <cell r="B767" t="str">
            <v>E3(사원)</v>
          </cell>
          <cell r="C767">
            <v>7709041468426</v>
          </cell>
          <cell r="D767" t="str">
            <v>생활가전사업부</v>
          </cell>
          <cell r="E767" t="str">
            <v>가전</v>
          </cell>
          <cell r="F767" t="str">
            <v>세탁기전문기술(생활가전사업부)</v>
          </cell>
        </row>
        <row r="768">
          <cell r="A768" t="str">
            <v>강태완</v>
          </cell>
          <cell r="B768" t="str">
            <v>E4(선임)</v>
          </cell>
          <cell r="C768">
            <v>7712291629729</v>
          </cell>
          <cell r="D768" t="str">
            <v>생활가전사업부</v>
          </cell>
          <cell r="E768" t="str">
            <v>가전</v>
          </cell>
          <cell r="F768" t="str">
            <v>교육파견(생활가전사업부)</v>
          </cell>
        </row>
        <row r="769">
          <cell r="A769" t="str">
            <v>이혜란</v>
          </cell>
          <cell r="B769" t="str">
            <v>E5(책임)</v>
          </cell>
          <cell r="C769">
            <v>7005152390023</v>
          </cell>
          <cell r="D769" t="str">
            <v>생활가전사업부</v>
          </cell>
          <cell r="E769" t="str">
            <v>가전</v>
          </cell>
          <cell r="F769" t="str">
            <v>선행개발2(생활가전사업부)</v>
          </cell>
        </row>
        <row r="770">
          <cell r="A770" t="str">
            <v>서정훈</v>
          </cell>
          <cell r="B770" t="str">
            <v>E5(책임)</v>
          </cell>
          <cell r="C770">
            <v>6605171241717</v>
          </cell>
          <cell r="D770" t="str">
            <v>생활가전사업부</v>
          </cell>
          <cell r="E770" t="str">
            <v>가전</v>
          </cell>
          <cell r="F770" t="str">
            <v>경영혁신그룹(생활가전사업부)</v>
          </cell>
        </row>
        <row r="771">
          <cell r="A771" t="str">
            <v>김정훈</v>
          </cell>
          <cell r="B771" t="str">
            <v>E1(사원)</v>
          </cell>
          <cell r="C771">
            <v>8701131110224</v>
          </cell>
          <cell r="D771" t="str">
            <v>생활가전사업부</v>
          </cell>
          <cell r="E771" t="str">
            <v>조리기기</v>
          </cell>
          <cell r="F771" t="str">
            <v>MWO개발그룹(조리기기)</v>
          </cell>
        </row>
        <row r="772">
          <cell r="A772" t="str">
            <v>배진태</v>
          </cell>
          <cell r="B772" t="str">
            <v>T1(사원)</v>
          </cell>
          <cell r="C772">
            <v>8012141560323</v>
          </cell>
          <cell r="D772" t="str">
            <v>생활가전사업부</v>
          </cell>
          <cell r="E772" t="str">
            <v>가전</v>
          </cell>
          <cell r="F772" t="str">
            <v>냉장고QA그룹(생활가전사업부)</v>
          </cell>
        </row>
        <row r="773">
          <cell r="A773" t="str">
            <v>최정묵</v>
          </cell>
          <cell r="B773" t="str">
            <v>E5(책임)</v>
          </cell>
          <cell r="C773">
            <v>6605261251214</v>
          </cell>
          <cell r="D773" t="str">
            <v>생활가전사업부</v>
          </cell>
          <cell r="E773" t="str">
            <v>가전</v>
          </cell>
          <cell r="F773" t="str">
            <v>세탁기전문기술(생활가전사업부)</v>
          </cell>
        </row>
        <row r="774">
          <cell r="A774" t="str">
            <v>권성진</v>
          </cell>
          <cell r="B774" t="str">
            <v>G5(과장)</v>
          </cell>
          <cell r="C774">
            <v>7204151017654</v>
          </cell>
          <cell r="D774" t="str">
            <v>생활가전사업부</v>
          </cell>
          <cell r="E774" t="str">
            <v>가전</v>
          </cell>
          <cell r="F774" t="str">
            <v>Global구매기획그룹(생활가전사업부)</v>
          </cell>
        </row>
        <row r="775">
          <cell r="A775" t="str">
            <v>고바야시</v>
          </cell>
          <cell r="B775" t="str">
            <v>E6(수석)</v>
          </cell>
          <cell r="C775">
            <v>5602235100498</v>
          </cell>
          <cell r="D775" t="str">
            <v>생활가전사업부</v>
          </cell>
          <cell r="E775" t="str">
            <v>조리기기</v>
          </cell>
          <cell r="F775" t="str">
            <v>MWO개발그룹(조리기기)</v>
          </cell>
        </row>
        <row r="776">
          <cell r="A776" t="str">
            <v>나규성</v>
          </cell>
          <cell r="B776" t="str">
            <v>E4(선임)</v>
          </cell>
          <cell r="C776">
            <v>7609171067115</v>
          </cell>
          <cell r="D776" t="str">
            <v>생활가전사업부</v>
          </cell>
          <cell r="E776" t="str">
            <v>가전</v>
          </cell>
          <cell r="F776" t="str">
            <v>세탁기전문기술(생활가전사업부)</v>
          </cell>
        </row>
        <row r="777">
          <cell r="A777" t="str">
            <v>손정훈</v>
          </cell>
          <cell r="B777" t="str">
            <v>G5(과장)</v>
          </cell>
          <cell r="C777">
            <v>7304151052211</v>
          </cell>
          <cell r="D777" t="str">
            <v>생활가전사업부</v>
          </cell>
          <cell r="E777" t="str">
            <v>가전</v>
          </cell>
          <cell r="F777" t="str">
            <v>Global구매기획그룹(생활가전사업부)</v>
          </cell>
        </row>
        <row r="778">
          <cell r="A778" t="str">
            <v>나세주</v>
          </cell>
          <cell r="B778" t="str">
            <v>E4(선임)</v>
          </cell>
          <cell r="C778">
            <v>7601071041918</v>
          </cell>
          <cell r="D778" t="str">
            <v>생활가전사업부</v>
          </cell>
          <cell r="E778" t="str">
            <v>가전</v>
          </cell>
          <cell r="F778" t="str">
            <v>시스템(생활가전사업부)</v>
          </cell>
        </row>
        <row r="779">
          <cell r="A779" t="str">
            <v>지숙영</v>
          </cell>
          <cell r="B779" t="str">
            <v>E4(선임)</v>
          </cell>
          <cell r="C779">
            <v>7902052454619</v>
          </cell>
          <cell r="D779" t="str">
            <v>생활가전사업부</v>
          </cell>
          <cell r="E779" t="str">
            <v>조리기기</v>
          </cell>
          <cell r="F779" t="str">
            <v>MWO개발그룹(조리기기)</v>
          </cell>
        </row>
        <row r="780">
          <cell r="A780" t="str">
            <v>신희웅</v>
          </cell>
          <cell r="B780" t="str">
            <v>M3(사원)</v>
          </cell>
          <cell r="C780">
            <v>7905161065437</v>
          </cell>
          <cell r="D780" t="str">
            <v>생활가전사업부</v>
          </cell>
          <cell r="E780" t="str">
            <v>가전</v>
          </cell>
          <cell r="F780" t="str">
            <v>마케팅전략그룹(생활가전사업부)</v>
          </cell>
        </row>
        <row r="781">
          <cell r="A781" t="str">
            <v>최원석</v>
          </cell>
          <cell r="B781" t="str">
            <v>E4(선임)</v>
          </cell>
          <cell r="C781">
            <v>7608241233412</v>
          </cell>
          <cell r="D781" t="str">
            <v>생활가전사업부</v>
          </cell>
          <cell r="E781" t="str">
            <v>가전</v>
          </cell>
          <cell r="F781" t="str">
            <v>Drum세탁기개발(생활가전사업부)</v>
          </cell>
        </row>
        <row r="782">
          <cell r="A782" t="str">
            <v>김우림</v>
          </cell>
          <cell r="B782" t="str">
            <v>E3(사원)</v>
          </cell>
          <cell r="C782">
            <v>7808031030216</v>
          </cell>
          <cell r="D782" t="str">
            <v>생활가전사업부</v>
          </cell>
          <cell r="E782" t="str">
            <v>가전</v>
          </cell>
          <cell r="F782" t="str">
            <v>냉기개발3(생활가전사업부)</v>
          </cell>
        </row>
        <row r="783">
          <cell r="A783" t="str">
            <v>황윤익</v>
          </cell>
          <cell r="B783" t="str">
            <v>E6(수석)</v>
          </cell>
          <cell r="C783">
            <v>6103061047113</v>
          </cell>
          <cell r="D783" t="str">
            <v>생활가전사업부</v>
          </cell>
          <cell r="E783" t="str">
            <v>조리기기</v>
          </cell>
          <cell r="F783" t="str">
            <v>Oven개발그룹(조리기기)</v>
          </cell>
        </row>
        <row r="784">
          <cell r="A784" t="str">
            <v>지은주</v>
          </cell>
          <cell r="B784" t="str">
            <v>D4(선임)</v>
          </cell>
          <cell r="C784">
            <v>7812272074314</v>
          </cell>
          <cell r="D784" t="str">
            <v>생활가전사업부</v>
          </cell>
          <cell r="E784" t="str">
            <v>가전</v>
          </cell>
          <cell r="F784" t="str">
            <v>디자인그룹(생활가전사업부)</v>
          </cell>
        </row>
        <row r="785">
          <cell r="A785" t="str">
            <v>허우인</v>
          </cell>
          <cell r="B785" t="str">
            <v>E3(사원)</v>
          </cell>
          <cell r="C785">
            <v>7709101109023</v>
          </cell>
          <cell r="D785" t="str">
            <v>생활가전사업부</v>
          </cell>
          <cell r="E785" t="str">
            <v>가전</v>
          </cell>
          <cell r="F785" t="str">
            <v>시스템(생활가전사업부)</v>
          </cell>
        </row>
        <row r="786">
          <cell r="A786" t="str">
            <v>강희준</v>
          </cell>
          <cell r="B786" t="str">
            <v>E4(선임)</v>
          </cell>
          <cell r="C786">
            <v>7612291168039</v>
          </cell>
          <cell r="D786" t="str">
            <v>생활가전사업부</v>
          </cell>
          <cell r="E786" t="str">
            <v>가전</v>
          </cell>
          <cell r="F786" t="str">
            <v>시스템(생활가전사업부)</v>
          </cell>
        </row>
        <row r="787">
          <cell r="A787" t="str">
            <v>이태진</v>
          </cell>
          <cell r="B787" t="str">
            <v>E4(선임)</v>
          </cell>
          <cell r="C787">
            <v>7405011717819</v>
          </cell>
          <cell r="D787" t="str">
            <v>생활가전사업부</v>
          </cell>
          <cell r="E787" t="str">
            <v>가전</v>
          </cell>
          <cell r="F787" t="str">
            <v>공조Digital제어(생활가전사업부)</v>
          </cell>
        </row>
        <row r="788">
          <cell r="A788" t="str">
            <v>문성민</v>
          </cell>
          <cell r="B788" t="str">
            <v>G4(대리)</v>
          </cell>
          <cell r="C788">
            <v>7503061010729</v>
          </cell>
          <cell r="D788" t="str">
            <v>생활가전사업부</v>
          </cell>
          <cell r="E788" t="str">
            <v>조리기기</v>
          </cell>
          <cell r="F788" t="str">
            <v>Global기술지원그룹(조리기기)</v>
          </cell>
        </row>
        <row r="789">
          <cell r="A789" t="str">
            <v>박상범</v>
          </cell>
          <cell r="B789" t="str">
            <v>G4(대리)</v>
          </cell>
          <cell r="C789">
            <v>6907021402715</v>
          </cell>
          <cell r="D789" t="str">
            <v>생활가전사업부</v>
          </cell>
          <cell r="E789" t="str">
            <v>가전</v>
          </cell>
          <cell r="F789" t="str">
            <v>개발기획그룹(생활가전사업부)</v>
          </cell>
        </row>
        <row r="790">
          <cell r="A790" t="str">
            <v>한대원</v>
          </cell>
          <cell r="B790" t="str">
            <v>G4(대리)</v>
          </cell>
          <cell r="C790">
            <v>7509121906312</v>
          </cell>
          <cell r="D790" t="str">
            <v>생활가전사업부</v>
          </cell>
          <cell r="E790" t="str">
            <v>가전</v>
          </cell>
          <cell r="F790" t="str">
            <v>인사그룹(생활가전사업부)</v>
          </cell>
        </row>
        <row r="791">
          <cell r="A791" t="str">
            <v>김종호</v>
          </cell>
          <cell r="B791" t="str">
            <v>G5(과장)</v>
          </cell>
          <cell r="C791">
            <v>7206051117418</v>
          </cell>
          <cell r="D791" t="str">
            <v>생활가전사업부</v>
          </cell>
          <cell r="E791" t="str">
            <v>가전</v>
          </cell>
          <cell r="F791" t="str">
            <v>Global구매기획그룹(생활가전사업부)</v>
          </cell>
        </row>
        <row r="792">
          <cell r="A792" t="str">
            <v>김종태</v>
          </cell>
          <cell r="B792" t="str">
            <v>E5(책임)</v>
          </cell>
          <cell r="C792">
            <v>7008111927924</v>
          </cell>
          <cell r="D792" t="str">
            <v>생활가전사업부</v>
          </cell>
          <cell r="E792" t="str">
            <v>가전</v>
          </cell>
          <cell r="F792" t="str">
            <v>시스템(생활가전사업부)</v>
          </cell>
        </row>
        <row r="793">
          <cell r="A793" t="str">
            <v>박정희</v>
          </cell>
          <cell r="B793" t="str">
            <v>E6(수석)</v>
          </cell>
          <cell r="C793">
            <v>6503011046138</v>
          </cell>
          <cell r="D793" t="str">
            <v>생활가전사업부</v>
          </cell>
          <cell r="E793" t="str">
            <v>가전</v>
          </cell>
          <cell r="F793" t="str">
            <v>개발기획그룹(생활가전사업부)</v>
          </cell>
        </row>
        <row r="794">
          <cell r="A794" t="str">
            <v>김형준</v>
          </cell>
          <cell r="B794" t="str">
            <v>E4(선임)</v>
          </cell>
          <cell r="C794">
            <v>7504271535713</v>
          </cell>
          <cell r="D794" t="str">
            <v>생활가전사업부</v>
          </cell>
          <cell r="E794" t="str">
            <v>가전</v>
          </cell>
          <cell r="F794" t="str">
            <v>식기세척기개발(생활가전사업부)</v>
          </cell>
        </row>
        <row r="795">
          <cell r="A795" t="str">
            <v>김중래</v>
          </cell>
          <cell r="B795" t="str">
            <v>E6(수석)</v>
          </cell>
          <cell r="C795">
            <v>6010101068321</v>
          </cell>
          <cell r="D795" t="str">
            <v>생활가전사업부</v>
          </cell>
          <cell r="E795" t="str">
            <v>가전</v>
          </cell>
          <cell r="F795" t="str">
            <v>냉기전문기술(생활가전사업부)</v>
          </cell>
        </row>
        <row r="796">
          <cell r="A796" t="str">
            <v>김창술</v>
          </cell>
          <cell r="B796" t="str">
            <v>E3(사원)</v>
          </cell>
          <cell r="C796">
            <v>8010101030212</v>
          </cell>
          <cell r="D796" t="str">
            <v>생활가전사업부</v>
          </cell>
          <cell r="E796" t="str">
            <v>가전</v>
          </cell>
          <cell r="F796" t="str">
            <v>RA(생활가전사업부)</v>
          </cell>
        </row>
        <row r="797">
          <cell r="A797" t="str">
            <v>정승환</v>
          </cell>
          <cell r="B797" t="str">
            <v>E3(사원)</v>
          </cell>
          <cell r="C797">
            <v>7804281063314</v>
          </cell>
          <cell r="D797" t="str">
            <v>생활가전사업부</v>
          </cell>
          <cell r="E797" t="str">
            <v>가전</v>
          </cell>
          <cell r="F797" t="str">
            <v>전자동세탁기개발(생활가전사업부)</v>
          </cell>
        </row>
        <row r="798">
          <cell r="A798" t="str">
            <v>조영교</v>
          </cell>
          <cell r="B798" t="str">
            <v>E5(책임)</v>
          </cell>
          <cell r="C798">
            <v>6503211690616</v>
          </cell>
          <cell r="D798" t="str">
            <v>생활가전사업부</v>
          </cell>
          <cell r="E798" t="str">
            <v>가전</v>
          </cell>
          <cell r="F798" t="str">
            <v>개발기획그룹(생활가전사업부)</v>
          </cell>
        </row>
        <row r="799">
          <cell r="A799" t="str">
            <v>박미선</v>
          </cell>
          <cell r="B799" t="str">
            <v>E3(사원)</v>
          </cell>
          <cell r="C799">
            <v>8401052683343</v>
          </cell>
          <cell r="D799" t="str">
            <v>생활가전사업부</v>
          </cell>
          <cell r="E799" t="str">
            <v>가전</v>
          </cell>
          <cell r="F799" t="str">
            <v>냉기전문기술(생활가전사업부)</v>
          </cell>
        </row>
        <row r="800">
          <cell r="A800" t="str">
            <v>김홍곤</v>
          </cell>
          <cell r="B800" t="str">
            <v>E5(책임)</v>
          </cell>
          <cell r="C800">
            <v>7104161533711</v>
          </cell>
          <cell r="D800" t="str">
            <v>생활가전사업부</v>
          </cell>
          <cell r="E800" t="str">
            <v>가전</v>
          </cell>
          <cell r="F800" t="str">
            <v>Global부품승인그룹(생활가전사업부)</v>
          </cell>
        </row>
        <row r="801">
          <cell r="A801" t="str">
            <v>박찬</v>
          </cell>
          <cell r="B801" t="str">
            <v>E3(사원)</v>
          </cell>
          <cell r="C801">
            <v>8104221012910</v>
          </cell>
          <cell r="D801" t="str">
            <v>생활가전사업부</v>
          </cell>
          <cell r="E801" t="str">
            <v>조리기기</v>
          </cell>
          <cell r="F801" t="str">
            <v>Oven개발그룹(조리기기)</v>
          </cell>
        </row>
        <row r="802">
          <cell r="A802" t="str">
            <v>강태응</v>
          </cell>
          <cell r="B802" t="str">
            <v>M6(차장)</v>
          </cell>
          <cell r="C802">
            <v>6504091155231</v>
          </cell>
          <cell r="D802" t="str">
            <v>생활가전사업부</v>
          </cell>
          <cell r="E802" t="str">
            <v>가전</v>
          </cell>
          <cell r="F802" t="str">
            <v>한국마케팅그룹(생활가전사업부)</v>
          </cell>
        </row>
        <row r="803">
          <cell r="A803" t="str">
            <v>이재문</v>
          </cell>
          <cell r="B803" t="str">
            <v>D3(사원)</v>
          </cell>
          <cell r="C803">
            <v>7909141403617</v>
          </cell>
          <cell r="D803" t="str">
            <v>생활가전사업부</v>
          </cell>
          <cell r="E803" t="str">
            <v>가전</v>
          </cell>
          <cell r="F803" t="str">
            <v>디자인그룹(생활가전사업부)</v>
          </cell>
        </row>
        <row r="804">
          <cell r="A804" t="str">
            <v>박정홍</v>
          </cell>
          <cell r="B804" t="str">
            <v>E1(사원)</v>
          </cell>
          <cell r="C804">
            <v>8211161932813</v>
          </cell>
          <cell r="D804" t="str">
            <v>생활가전사업부</v>
          </cell>
          <cell r="E804" t="str">
            <v>가전</v>
          </cell>
          <cell r="F804" t="str">
            <v>공조전문기술(생활가전사업부)</v>
          </cell>
        </row>
        <row r="805">
          <cell r="A805" t="str">
            <v>신문선</v>
          </cell>
          <cell r="B805" t="str">
            <v>E4(선임)</v>
          </cell>
          <cell r="C805">
            <v>7504121273511</v>
          </cell>
          <cell r="D805" t="str">
            <v>생활가전사업부</v>
          </cell>
          <cell r="E805" t="str">
            <v>가전</v>
          </cell>
          <cell r="F805" t="str">
            <v>RA(생활가전사업부)</v>
          </cell>
        </row>
        <row r="806">
          <cell r="A806" t="str">
            <v>서혁진</v>
          </cell>
          <cell r="B806" t="str">
            <v>E1(사원)</v>
          </cell>
          <cell r="C806">
            <v>7605191105311</v>
          </cell>
          <cell r="D806" t="str">
            <v>생활가전사업부</v>
          </cell>
          <cell r="E806" t="str">
            <v>가전</v>
          </cell>
          <cell r="F806" t="str">
            <v>시스템(생활가전사업부)</v>
          </cell>
        </row>
        <row r="807">
          <cell r="A807" t="str">
            <v>송규진</v>
          </cell>
          <cell r="B807" t="str">
            <v>G3(사원)</v>
          </cell>
          <cell r="C807">
            <v>8412142024616</v>
          </cell>
          <cell r="D807" t="str">
            <v>생활가전사업부</v>
          </cell>
          <cell r="E807" t="str">
            <v>가전</v>
          </cell>
          <cell r="F807" t="str">
            <v>기획그룹(생활가전사업부)</v>
          </cell>
        </row>
        <row r="808">
          <cell r="A808" t="str">
            <v>최은택</v>
          </cell>
          <cell r="B808" t="str">
            <v>G3(사원)</v>
          </cell>
          <cell r="C808">
            <v>7901221148518</v>
          </cell>
          <cell r="D808" t="str">
            <v>생활가전사업부</v>
          </cell>
          <cell r="E808" t="str">
            <v>가전</v>
          </cell>
          <cell r="F808" t="str">
            <v>기획그룹(생활가전사업부)</v>
          </cell>
        </row>
        <row r="809">
          <cell r="A809" t="str">
            <v>김학재</v>
          </cell>
          <cell r="B809" t="str">
            <v>E4(선임)</v>
          </cell>
          <cell r="C809">
            <v>7605051403329</v>
          </cell>
          <cell r="D809" t="str">
            <v>생활가전사업부</v>
          </cell>
          <cell r="E809" t="str">
            <v>조리기기</v>
          </cell>
          <cell r="F809" t="str">
            <v>MWO개발그룹(조리기기)</v>
          </cell>
        </row>
        <row r="810">
          <cell r="A810" t="str">
            <v>곽태호</v>
          </cell>
          <cell r="B810" t="str">
            <v>E2(사원)</v>
          </cell>
          <cell r="C810">
            <v>8108291558710</v>
          </cell>
          <cell r="D810" t="str">
            <v>생활가전사업부</v>
          </cell>
          <cell r="E810" t="str">
            <v>가전</v>
          </cell>
          <cell r="F810" t="str">
            <v>냉기원가혁신(생활가전사업부)</v>
          </cell>
        </row>
        <row r="811">
          <cell r="A811" t="str">
            <v>김중호</v>
          </cell>
          <cell r="B811" t="str">
            <v>E2(사원)</v>
          </cell>
          <cell r="C811">
            <v>8109201559517</v>
          </cell>
          <cell r="D811" t="str">
            <v>생활가전사업부</v>
          </cell>
          <cell r="E811" t="str">
            <v>가전</v>
          </cell>
          <cell r="F811" t="str">
            <v>냉기개발1(생활가전사업부)</v>
          </cell>
        </row>
        <row r="812">
          <cell r="A812" t="str">
            <v>최윤정</v>
          </cell>
          <cell r="B812" t="str">
            <v>G3(사원)</v>
          </cell>
          <cell r="C812">
            <v>8312182187616</v>
          </cell>
          <cell r="D812" t="str">
            <v>생활가전사업부</v>
          </cell>
          <cell r="E812" t="str">
            <v>가전</v>
          </cell>
          <cell r="F812" t="str">
            <v>Global구매1그룹(생활가전사업부)</v>
          </cell>
        </row>
        <row r="813">
          <cell r="A813" t="str">
            <v>김선호</v>
          </cell>
          <cell r="B813" t="str">
            <v>T5(과장)</v>
          </cell>
          <cell r="C813">
            <v>7007141102116</v>
          </cell>
          <cell r="D813" t="str">
            <v>생활가전사업부</v>
          </cell>
          <cell r="E813" t="str">
            <v>가전</v>
          </cell>
          <cell r="F813" t="str">
            <v>냉장고QA그룹(생활가전사업부)</v>
          </cell>
        </row>
        <row r="814">
          <cell r="A814" t="str">
            <v>전현주</v>
          </cell>
          <cell r="B814" t="str">
            <v>M3(사원)</v>
          </cell>
          <cell r="C814">
            <v>7708171119817</v>
          </cell>
          <cell r="D814" t="str">
            <v>생활가전사업부</v>
          </cell>
          <cell r="E814" t="str">
            <v>가전</v>
          </cell>
          <cell r="F814" t="str">
            <v>생산지원그룹(생활가전사업부)</v>
          </cell>
        </row>
        <row r="815">
          <cell r="A815" t="str">
            <v>임보섭</v>
          </cell>
          <cell r="B815" t="str">
            <v>G7(부장)</v>
          </cell>
          <cell r="C815">
            <v>6108241012517</v>
          </cell>
          <cell r="D815" t="str">
            <v>생활가전사업부</v>
          </cell>
          <cell r="E815" t="str">
            <v>가전</v>
          </cell>
          <cell r="F815" t="str">
            <v>SSEC(생활가전사업부)</v>
          </cell>
        </row>
        <row r="816">
          <cell r="A816" t="str">
            <v>김대영</v>
          </cell>
          <cell r="B816" t="str">
            <v>E2(사원)</v>
          </cell>
          <cell r="C816">
            <v>8103251661119</v>
          </cell>
          <cell r="D816" t="str">
            <v>생활가전사업부</v>
          </cell>
          <cell r="E816" t="str">
            <v>가전</v>
          </cell>
          <cell r="F816" t="str">
            <v>냉장고QA그룹(생활가전사업부)</v>
          </cell>
        </row>
        <row r="817">
          <cell r="A817" t="str">
            <v>이종탁</v>
          </cell>
          <cell r="B817" t="str">
            <v>E6(수석)</v>
          </cell>
          <cell r="C817">
            <v>6310201009011</v>
          </cell>
          <cell r="D817" t="str">
            <v>생활가전사업부</v>
          </cell>
          <cell r="E817" t="str">
            <v>가전</v>
          </cell>
          <cell r="F817" t="str">
            <v>금형기술그룹(생활가전사업부)</v>
          </cell>
        </row>
        <row r="818">
          <cell r="A818" t="str">
            <v>박남용</v>
          </cell>
          <cell r="B818" t="str">
            <v>T2(사원)</v>
          </cell>
          <cell r="C818">
            <v>8108171106213</v>
          </cell>
          <cell r="D818" t="str">
            <v>생활가전사업부</v>
          </cell>
          <cell r="E818" t="str">
            <v>가전</v>
          </cell>
          <cell r="F818" t="str">
            <v>에어컨QA그룹(생활가전사업부)</v>
          </cell>
        </row>
        <row r="819">
          <cell r="A819" t="str">
            <v>김재범</v>
          </cell>
          <cell r="B819" t="str">
            <v>T2(사원)</v>
          </cell>
          <cell r="C819">
            <v>8107141121014</v>
          </cell>
          <cell r="D819" t="str">
            <v>생활가전사업부</v>
          </cell>
          <cell r="E819" t="str">
            <v>가전</v>
          </cell>
          <cell r="F819" t="str">
            <v>Global부품승인그룹(생활가전사업부)</v>
          </cell>
        </row>
        <row r="820">
          <cell r="A820" t="str">
            <v>노태균</v>
          </cell>
          <cell r="B820" t="str">
            <v>상무보</v>
          </cell>
          <cell r="C820">
            <v>5910101055419</v>
          </cell>
          <cell r="D820" t="str">
            <v>생활가전사업부</v>
          </cell>
          <cell r="E820" t="str">
            <v>가전</v>
          </cell>
          <cell r="F820" t="str">
            <v>안식년(생활가전사업부)</v>
          </cell>
        </row>
        <row r="821">
          <cell r="A821" t="str">
            <v>최선보</v>
          </cell>
          <cell r="B821" t="str">
            <v>T2(사원)</v>
          </cell>
          <cell r="C821">
            <v>8202201117415</v>
          </cell>
          <cell r="D821" t="str">
            <v>생활가전사업부</v>
          </cell>
          <cell r="E821" t="str">
            <v>가전</v>
          </cell>
          <cell r="F821" t="str">
            <v>에어컨QA그룹(생활가전사업부)</v>
          </cell>
        </row>
        <row r="822">
          <cell r="A822" t="str">
            <v>이장우</v>
          </cell>
          <cell r="B822" t="str">
            <v>E5(책임)</v>
          </cell>
          <cell r="C822">
            <v>7206221122925</v>
          </cell>
          <cell r="D822" t="str">
            <v>생활가전사업부</v>
          </cell>
          <cell r="E822" t="str">
            <v>가전</v>
          </cell>
          <cell r="F822" t="str">
            <v>세탁기Digital제어(생활가전사업부)</v>
          </cell>
        </row>
        <row r="823">
          <cell r="A823" t="str">
            <v>조성준</v>
          </cell>
          <cell r="B823" t="str">
            <v>E3(사원)</v>
          </cell>
          <cell r="C823">
            <v>8003211079336</v>
          </cell>
          <cell r="D823" t="str">
            <v>생활가전사업부</v>
          </cell>
          <cell r="E823" t="str">
            <v>가전</v>
          </cell>
          <cell r="F823" t="str">
            <v>냉기원가혁신(생활가전사업부)</v>
          </cell>
        </row>
        <row r="824">
          <cell r="A824" t="str">
            <v>윤수환</v>
          </cell>
          <cell r="B824" t="str">
            <v>M4(대리)</v>
          </cell>
          <cell r="C824">
            <v>7411271001115</v>
          </cell>
          <cell r="D824" t="str">
            <v>생활가전사업부</v>
          </cell>
          <cell r="E824" t="str">
            <v>가전</v>
          </cell>
          <cell r="F824" t="str">
            <v>마케팅전략그룹(생활가전사업부)</v>
          </cell>
        </row>
        <row r="825">
          <cell r="A825" t="str">
            <v>정우람</v>
          </cell>
          <cell r="B825" t="str">
            <v>E3(사원)</v>
          </cell>
          <cell r="C825">
            <v>7612171526432</v>
          </cell>
          <cell r="D825" t="str">
            <v>생활가전사업부</v>
          </cell>
          <cell r="E825" t="str">
            <v>조리기기</v>
          </cell>
          <cell r="F825" t="str">
            <v>청소기선행개발그룹(조리기기)</v>
          </cell>
        </row>
        <row r="826">
          <cell r="A826" t="str">
            <v>박혁범</v>
          </cell>
          <cell r="B826" t="str">
            <v>M6(차장)</v>
          </cell>
          <cell r="C826">
            <v>6312291241119</v>
          </cell>
          <cell r="D826" t="str">
            <v>생활가전사업부</v>
          </cell>
          <cell r="E826" t="str">
            <v>가전</v>
          </cell>
          <cell r="F826" t="str">
            <v>시스템(생활가전사업부)</v>
          </cell>
        </row>
        <row r="827">
          <cell r="A827" t="str">
            <v>류중찬</v>
          </cell>
          <cell r="B827" t="str">
            <v>E4(선임)</v>
          </cell>
          <cell r="C827">
            <v>7507141551711</v>
          </cell>
          <cell r="D827" t="str">
            <v>생활가전사업부</v>
          </cell>
          <cell r="E827" t="str">
            <v>가전</v>
          </cell>
          <cell r="F827" t="str">
            <v>식기세척기개발(생활가전사업부)</v>
          </cell>
        </row>
        <row r="828">
          <cell r="A828" t="str">
            <v>박병훈</v>
          </cell>
          <cell r="B828" t="str">
            <v>G5(과장)</v>
          </cell>
          <cell r="C828">
            <v>6611241386118</v>
          </cell>
          <cell r="D828" t="str">
            <v>생활가전사업부</v>
          </cell>
          <cell r="E828" t="str">
            <v>가전</v>
          </cell>
          <cell r="F828" t="str">
            <v>공정기술그룹(생활가전사업부)</v>
          </cell>
        </row>
        <row r="829">
          <cell r="A829" t="str">
            <v>고선근</v>
          </cell>
          <cell r="B829" t="str">
            <v>E6(수석)</v>
          </cell>
          <cell r="C829">
            <v>6507161001315</v>
          </cell>
          <cell r="D829" t="str">
            <v>생활가전사업부</v>
          </cell>
          <cell r="E829" t="str">
            <v>가전</v>
          </cell>
          <cell r="F829" t="str">
            <v>냉기개발2(생활가전사업부)</v>
          </cell>
        </row>
        <row r="830">
          <cell r="A830" t="str">
            <v>백철호</v>
          </cell>
          <cell r="B830" t="str">
            <v>E5(책임)</v>
          </cell>
          <cell r="C830">
            <v>6612121237511</v>
          </cell>
          <cell r="D830" t="str">
            <v>생활가전사업부</v>
          </cell>
          <cell r="E830" t="str">
            <v>가전</v>
          </cell>
          <cell r="F830" t="str">
            <v>시스템(생활가전사업부)</v>
          </cell>
        </row>
        <row r="831">
          <cell r="A831" t="str">
            <v>표상연</v>
          </cell>
          <cell r="B831" t="str">
            <v>E6(수석)</v>
          </cell>
          <cell r="C831">
            <v>6401251398412</v>
          </cell>
          <cell r="D831" t="str">
            <v>생활가전사업부</v>
          </cell>
          <cell r="E831" t="str">
            <v>가전</v>
          </cell>
          <cell r="F831" t="str">
            <v>선행개발1(생활가전사업부)</v>
          </cell>
        </row>
        <row r="832">
          <cell r="A832" t="str">
            <v>박주경</v>
          </cell>
          <cell r="B832" t="str">
            <v>G3(사원)</v>
          </cell>
          <cell r="C832">
            <v>8302022261113</v>
          </cell>
          <cell r="D832" t="str">
            <v>생활가전사업부</v>
          </cell>
          <cell r="E832" t="str">
            <v>가전</v>
          </cell>
          <cell r="F832" t="str">
            <v>인사그룹(생활가전사업부)</v>
          </cell>
        </row>
        <row r="833">
          <cell r="A833" t="str">
            <v>이동규</v>
          </cell>
          <cell r="B833" t="str">
            <v>E5(책임)</v>
          </cell>
          <cell r="C833">
            <v>7209051226118</v>
          </cell>
          <cell r="D833" t="str">
            <v>생활가전사업부</v>
          </cell>
          <cell r="E833" t="str">
            <v>가전</v>
          </cell>
          <cell r="F833" t="str">
            <v>S/W개발(생활가전사업부)</v>
          </cell>
        </row>
        <row r="834">
          <cell r="A834" t="str">
            <v>김민수</v>
          </cell>
          <cell r="B834" t="str">
            <v>G5(과장)</v>
          </cell>
          <cell r="C834">
            <v>6910281058017</v>
          </cell>
          <cell r="D834" t="str">
            <v>생활가전사업부</v>
          </cell>
          <cell r="E834" t="str">
            <v>가전</v>
          </cell>
          <cell r="F834" t="str">
            <v>생산기술그룹(생활가전사업부)</v>
          </cell>
        </row>
        <row r="835">
          <cell r="A835" t="str">
            <v>박정원</v>
          </cell>
          <cell r="B835" t="str">
            <v>E4(선임)</v>
          </cell>
          <cell r="C835">
            <v>7405231702421</v>
          </cell>
          <cell r="D835" t="str">
            <v>생활가전사업부</v>
          </cell>
          <cell r="E835" t="str">
            <v>가전</v>
          </cell>
          <cell r="F835" t="str">
            <v>S/W개발(생활가전사업부)</v>
          </cell>
        </row>
        <row r="836">
          <cell r="A836" t="str">
            <v>김원석</v>
          </cell>
          <cell r="B836" t="str">
            <v>G6(차장)</v>
          </cell>
          <cell r="C836">
            <v>6510071037529</v>
          </cell>
          <cell r="D836" t="str">
            <v>생활가전사업부</v>
          </cell>
          <cell r="E836" t="str">
            <v>가전</v>
          </cell>
          <cell r="F836" t="str">
            <v>지원그룹(생활가전사업부)</v>
          </cell>
        </row>
        <row r="837">
          <cell r="A837" t="str">
            <v>오승환</v>
          </cell>
          <cell r="B837" t="str">
            <v>E5(책임)</v>
          </cell>
          <cell r="C837">
            <v>7209261536921</v>
          </cell>
          <cell r="D837" t="str">
            <v>생활가전사업부</v>
          </cell>
          <cell r="E837" t="str">
            <v>가전</v>
          </cell>
          <cell r="F837" t="str">
            <v>냉기개발1(생활가전사업부)</v>
          </cell>
        </row>
        <row r="838">
          <cell r="A838" t="str">
            <v>전영선</v>
          </cell>
          <cell r="B838" t="str">
            <v>M4(대리)</v>
          </cell>
          <cell r="C838">
            <v>7512152055520</v>
          </cell>
          <cell r="D838" t="str">
            <v>생활가전사업부</v>
          </cell>
          <cell r="E838" t="str">
            <v>조리기기</v>
          </cell>
          <cell r="F838" t="str">
            <v>조리기기수출1그룹(조리기기)</v>
          </cell>
        </row>
        <row r="839">
          <cell r="A839" t="str">
            <v>이은하</v>
          </cell>
          <cell r="B839" t="str">
            <v>E3(사원)</v>
          </cell>
          <cell r="C839">
            <v>7712162238714</v>
          </cell>
          <cell r="D839" t="str">
            <v>생활가전사업부</v>
          </cell>
          <cell r="E839" t="str">
            <v>가전</v>
          </cell>
          <cell r="F839" t="str">
            <v>냉기개발1(생활가전사업부)</v>
          </cell>
        </row>
        <row r="840">
          <cell r="A840" t="str">
            <v>강지훈</v>
          </cell>
          <cell r="B840" t="str">
            <v>G4(대리)</v>
          </cell>
          <cell r="C840">
            <v>7608131117714</v>
          </cell>
          <cell r="D840" t="str">
            <v>생활가전사업부</v>
          </cell>
          <cell r="E840" t="str">
            <v>가전</v>
          </cell>
          <cell r="F840" t="str">
            <v>전략구매그룹(생활가전사업부)</v>
          </cell>
        </row>
        <row r="841">
          <cell r="A841" t="str">
            <v>김두유</v>
          </cell>
          <cell r="B841" t="str">
            <v>E3(사원)</v>
          </cell>
          <cell r="C841">
            <v>8010071118410</v>
          </cell>
          <cell r="D841" t="str">
            <v>생활가전사업부</v>
          </cell>
          <cell r="E841" t="str">
            <v>가전</v>
          </cell>
          <cell r="F841" t="str">
            <v>공조Digital제어(생활가전사업부)</v>
          </cell>
        </row>
        <row r="842">
          <cell r="A842" t="str">
            <v>송빈</v>
          </cell>
          <cell r="B842" t="str">
            <v>M7(부장)</v>
          </cell>
          <cell r="C842">
            <v>5912201051116</v>
          </cell>
          <cell r="D842" t="str">
            <v>생활가전사업부</v>
          </cell>
          <cell r="E842" t="str">
            <v>가전</v>
          </cell>
          <cell r="F842" t="str">
            <v>한국마케팅그룹(생활가전사업부)</v>
          </cell>
        </row>
        <row r="843">
          <cell r="A843" t="str">
            <v>김민철</v>
          </cell>
          <cell r="B843" t="str">
            <v>M5(과장)</v>
          </cell>
          <cell r="C843">
            <v>7301241023725</v>
          </cell>
          <cell r="D843" t="str">
            <v>생활가전사업부</v>
          </cell>
          <cell r="E843" t="str">
            <v>가전</v>
          </cell>
          <cell r="F843" t="str">
            <v>공조마케팅그룹(생활가전사업부)</v>
          </cell>
        </row>
        <row r="844">
          <cell r="A844" t="str">
            <v>이병희</v>
          </cell>
          <cell r="B844" t="str">
            <v>E4(선임)</v>
          </cell>
          <cell r="C844">
            <v>7312051340513</v>
          </cell>
          <cell r="D844" t="str">
            <v>생활가전사업부</v>
          </cell>
          <cell r="E844" t="str">
            <v>가전</v>
          </cell>
          <cell r="F844" t="str">
            <v>시스템(생활가전사업부)</v>
          </cell>
        </row>
        <row r="845">
          <cell r="A845" t="str">
            <v>이영상</v>
          </cell>
          <cell r="B845" t="str">
            <v>E4(선임)</v>
          </cell>
          <cell r="C845">
            <v>7312261345351</v>
          </cell>
          <cell r="D845" t="str">
            <v>생활가전사업부</v>
          </cell>
          <cell r="E845" t="str">
            <v>가전</v>
          </cell>
          <cell r="F845" t="str">
            <v>전자동세탁기개발(생활가전사업부)</v>
          </cell>
        </row>
        <row r="846">
          <cell r="A846" t="str">
            <v>권혁국</v>
          </cell>
          <cell r="B846" t="str">
            <v>상무보</v>
          </cell>
          <cell r="C846">
            <v>5501061690712</v>
          </cell>
          <cell r="D846" t="str">
            <v>생활가전사업부</v>
          </cell>
          <cell r="E846" t="str">
            <v>가전</v>
          </cell>
          <cell r="F846" t="str">
            <v>한국마케팅그룹(생활가전사업부)</v>
          </cell>
        </row>
        <row r="847">
          <cell r="A847" t="str">
            <v>신행조</v>
          </cell>
          <cell r="B847" t="str">
            <v>M5(과장)</v>
          </cell>
          <cell r="C847">
            <v>6812201122613</v>
          </cell>
          <cell r="D847" t="str">
            <v>생활가전사업부</v>
          </cell>
          <cell r="E847" t="str">
            <v>가전</v>
          </cell>
          <cell r="F847" t="str">
            <v>시스템(생활가전사업부)</v>
          </cell>
        </row>
        <row r="848">
          <cell r="A848" t="str">
            <v>김미희</v>
          </cell>
          <cell r="B848" t="str">
            <v>G3(사원)</v>
          </cell>
          <cell r="C848">
            <v>8109012057921</v>
          </cell>
          <cell r="D848" t="str">
            <v>생활가전사업부</v>
          </cell>
          <cell r="E848" t="str">
            <v>가전</v>
          </cell>
          <cell r="F848" t="str">
            <v>전략구매그룹(생활가전사업부)</v>
          </cell>
        </row>
        <row r="849">
          <cell r="A849" t="str">
            <v>강전홍</v>
          </cell>
          <cell r="B849" t="str">
            <v>E6(수석)</v>
          </cell>
          <cell r="C849">
            <v>6001221449613</v>
          </cell>
          <cell r="D849" t="str">
            <v>생활가전사업부</v>
          </cell>
          <cell r="E849" t="str">
            <v>조리기기</v>
          </cell>
          <cell r="F849" t="str">
            <v>MWO개발그룹(조리기기)</v>
          </cell>
        </row>
        <row r="850">
          <cell r="A850" t="str">
            <v>구본규</v>
          </cell>
          <cell r="B850" t="str">
            <v>M4(대리)</v>
          </cell>
          <cell r="C850">
            <v>7709061018313</v>
          </cell>
          <cell r="D850" t="str">
            <v>생활가전사업부</v>
          </cell>
          <cell r="E850" t="str">
            <v>가전</v>
          </cell>
          <cell r="F850" t="str">
            <v>공조마케팅그룹(생활가전사업부)</v>
          </cell>
        </row>
        <row r="851">
          <cell r="A851" t="str">
            <v>안재국</v>
          </cell>
          <cell r="B851" t="str">
            <v>E5(책임)</v>
          </cell>
          <cell r="C851">
            <v>7112131642612</v>
          </cell>
          <cell r="D851" t="str">
            <v>생활가전사업부</v>
          </cell>
          <cell r="E851" t="str">
            <v>가전</v>
          </cell>
          <cell r="F851" t="str">
            <v>냉기전문기술(생활가전사업부)</v>
          </cell>
        </row>
        <row r="852">
          <cell r="A852" t="str">
            <v>김형민</v>
          </cell>
          <cell r="B852" t="str">
            <v>E3(사원)</v>
          </cell>
          <cell r="C852">
            <v>7603011490923</v>
          </cell>
          <cell r="D852" t="str">
            <v>생활가전사업부</v>
          </cell>
          <cell r="E852" t="str">
            <v>가전</v>
          </cell>
          <cell r="F852" t="str">
            <v>Drum세탁기개발(생활가전사업부)</v>
          </cell>
        </row>
        <row r="853">
          <cell r="A853" t="str">
            <v>오재성</v>
          </cell>
          <cell r="B853" t="str">
            <v>E5(책임)</v>
          </cell>
          <cell r="C853">
            <v>6804191922910</v>
          </cell>
          <cell r="D853" t="str">
            <v>생활가전사업부</v>
          </cell>
          <cell r="E853" t="str">
            <v>조리기기</v>
          </cell>
          <cell r="F853" t="str">
            <v>MWO개발그룹(조리기기)</v>
          </cell>
        </row>
        <row r="854">
          <cell r="A854" t="str">
            <v>김용석</v>
          </cell>
          <cell r="B854" t="str">
            <v>E3(사원)</v>
          </cell>
          <cell r="C854">
            <v>7709151490714</v>
          </cell>
          <cell r="D854" t="str">
            <v>생활가전사업부</v>
          </cell>
          <cell r="E854" t="str">
            <v>가전</v>
          </cell>
          <cell r="F854" t="str">
            <v>냉기Digital제어(생활가전사업부)</v>
          </cell>
        </row>
        <row r="855">
          <cell r="A855" t="str">
            <v>홍성룡</v>
          </cell>
          <cell r="B855" t="str">
            <v>T4(대리)</v>
          </cell>
          <cell r="C855">
            <v>6003061226714</v>
          </cell>
          <cell r="D855" t="str">
            <v>생활가전사업부</v>
          </cell>
          <cell r="E855" t="str">
            <v>가전</v>
          </cell>
          <cell r="F855" t="str">
            <v>Global기술지원(생활가전사업부)</v>
          </cell>
        </row>
        <row r="856">
          <cell r="A856" t="str">
            <v>서정건</v>
          </cell>
          <cell r="B856" t="str">
            <v>G7(부장)</v>
          </cell>
          <cell r="C856">
            <v>6407271030313</v>
          </cell>
          <cell r="D856" t="str">
            <v>생활가전사업부</v>
          </cell>
          <cell r="E856" t="str">
            <v>가전</v>
          </cell>
          <cell r="F856" t="str">
            <v>개발기획그룹(생활가전사업부)</v>
          </cell>
        </row>
        <row r="857">
          <cell r="A857" t="str">
            <v>권용철</v>
          </cell>
          <cell r="B857" t="str">
            <v>E6(수석)</v>
          </cell>
          <cell r="C857">
            <v>6003301066811</v>
          </cell>
          <cell r="D857" t="str">
            <v>생활가전사업부</v>
          </cell>
          <cell r="E857" t="str">
            <v>가전</v>
          </cell>
          <cell r="F857" t="str">
            <v>TSE(생활가전사업부)</v>
          </cell>
        </row>
        <row r="858">
          <cell r="A858" t="str">
            <v>고용훈</v>
          </cell>
          <cell r="B858" t="str">
            <v>G4(대리)</v>
          </cell>
          <cell r="C858">
            <v>7603291025624</v>
          </cell>
          <cell r="D858" t="str">
            <v>생활가전사업부</v>
          </cell>
          <cell r="E858" t="str">
            <v>가전</v>
          </cell>
          <cell r="F858" t="str">
            <v>지원그룹(생활가전사업부)</v>
          </cell>
        </row>
        <row r="859">
          <cell r="A859" t="str">
            <v>양승철</v>
          </cell>
          <cell r="B859" t="str">
            <v>E5(책임)</v>
          </cell>
          <cell r="C859">
            <v>7012231247811</v>
          </cell>
          <cell r="D859" t="str">
            <v>생활가전사업부</v>
          </cell>
          <cell r="E859" t="str">
            <v>조리기기</v>
          </cell>
          <cell r="F859" t="str">
            <v>MWO개발그룹(조리기기)</v>
          </cell>
        </row>
        <row r="860">
          <cell r="A860" t="str">
            <v>신재욱</v>
          </cell>
          <cell r="B860" t="str">
            <v>E3(사원)</v>
          </cell>
          <cell r="C860">
            <v>8009161067116</v>
          </cell>
          <cell r="D860" t="str">
            <v>생활가전사업부</v>
          </cell>
          <cell r="E860" t="str">
            <v>가전</v>
          </cell>
          <cell r="F860" t="str">
            <v>시스템(생활가전사업부)</v>
          </cell>
        </row>
        <row r="861">
          <cell r="A861" t="str">
            <v>지준용</v>
          </cell>
          <cell r="B861" t="str">
            <v>T5(과장)</v>
          </cell>
          <cell r="C861">
            <v>6211051395226</v>
          </cell>
          <cell r="D861" t="str">
            <v>생활가전사업부</v>
          </cell>
          <cell r="E861" t="str">
            <v>가전</v>
          </cell>
          <cell r="F861" t="str">
            <v>생산기술그룹(생활가전사업부)</v>
          </cell>
        </row>
        <row r="862">
          <cell r="A862" t="str">
            <v>최규상</v>
          </cell>
          <cell r="B862" t="str">
            <v>D5(책임)</v>
          </cell>
          <cell r="C862">
            <v>7301161482412</v>
          </cell>
          <cell r="D862" t="str">
            <v>생활가전사업부</v>
          </cell>
          <cell r="E862" t="str">
            <v>가전</v>
          </cell>
          <cell r="F862" t="str">
            <v>디자인그룹(생활가전사업부)</v>
          </cell>
        </row>
        <row r="863">
          <cell r="A863" t="str">
            <v>박영민</v>
          </cell>
          <cell r="B863" t="str">
            <v>D4(선임)</v>
          </cell>
          <cell r="C863">
            <v>7406291074726</v>
          </cell>
          <cell r="D863" t="str">
            <v>생활가전사업부</v>
          </cell>
          <cell r="E863" t="str">
            <v>가전</v>
          </cell>
          <cell r="F863" t="str">
            <v>디자인그룹(생활가전사업부)</v>
          </cell>
        </row>
        <row r="864">
          <cell r="A864" t="str">
            <v>이정배</v>
          </cell>
          <cell r="B864" t="str">
            <v>E6(수석)</v>
          </cell>
          <cell r="C864">
            <v>6704271249818</v>
          </cell>
          <cell r="D864" t="str">
            <v>생활가전사업부</v>
          </cell>
          <cell r="E864" t="str">
            <v>가전</v>
          </cell>
          <cell r="F864" t="str">
            <v>R/C개발그룹(생활가전사업부)</v>
          </cell>
        </row>
        <row r="865">
          <cell r="A865" t="str">
            <v>김태호</v>
          </cell>
          <cell r="B865" t="str">
            <v>T4(대리)</v>
          </cell>
          <cell r="C865">
            <v>6211051774610</v>
          </cell>
          <cell r="D865" t="str">
            <v>생활가전사업부</v>
          </cell>
          <cell r="E865" t="str">
            <v>조리기기</v>
          </cell>
          <cell r="F865" t="str">
            <v>Global기술지원그룹(조리기기)</v>
          </cell>
        </row>
        <row r="866">
          <cell r="A866" t="str">
            <v>김영호</v>
          </cell>
          <cell r="B866" t="str">
            <v>E5(책임)</v>
          </cell>
          <cell r="C866">
            <v>6703031119716</v>
          </cell>
          <cell r="D866" t="str">
            <v>생활가전사업부</v>
          </cell>
          <cell r="E866" t="str">
            <v>가전</v>
          </cell>
          <cell r="F866" t="str">
            <v>공조원가혁신(생활가전사업부)</v>
          </cell>
        </row>
        <row r="867">
          <cell r="A867" t="str">
            <v>서무교</v>
          </cell>
          <cell r="B867" t="str">
            <v>E5(책임)</v>
          </cell>
          <cell r="C867">
            <v>7110271850714</v>
          </cell>
          <cell r="D867" t="str">
            <v>생활가전사업부</v>
          </cell>
          <cell r="E867" t="str">
            <v>가전</v>
          </cell>
          <cell r="F867" t="str">
            <v>시스템(생활가전사업부)</v>
          </cell>
        </row>
        <row r="868">
          <cell r="A868" t="str">
            <v>한대철</v>
          </cell>
          <cell r="B868" t="str">
            <v>E3(사원)</v>
          </cell>
          <cell r="C868">
            <v>7908181822222</v>
          </cell>
          <cell r="D868" t="str">
            <v>생활가전사업부</v>
          </cell>
          <cell r="E868" t="str">
            <v>가전</v>
          </cell>
          <cell r="F868" t="str">
            <v>시스템(생활가전사업부)</v>
          </cell>
        </row>
        <row r="869">
          <cell r="A869" t="str">
            <v>조동석</v>
          </cell>
          <cell r="B869" t="str">
            <v>E3(사원)</v>
          </cell>
          <cell r="C869">
            <v>7712061117711</v>
          </cell>
          <cell r="D869" t="str">
            <v>생활가전사업부</v>
          </cell>
          <cell r="E869" t="str">
            <v>가전</v>
          </cell>
          <cell r="F869" t="str">
            <v>S/W기술(생활가전사업부)</v>
          </cell>
        </row>
        <row r="870">
          <cell r="A870" t="str">
            <v>정운성</v>
          </cell>
          <cell r="B870" t="str">
            <v>E3(사원)</v>
          </cell>
          <cell r="C870">
            <v>7703131030820</v>
          </cell>
          <cell r="D870" t="str">
            <v>생활가전사업부</v>
          </cell>
          <cell r="E870" t="str">
            <v>가전</v>
          </cell>
          <cell r="F870" t="str">
            <v>S/W개발(생활가전사업부)</v>
          </cell>
        </row>
        <row r="871">
          <cell r="A871" t="str">
            <v>박은영</v>
          </cell>
          <cell r="B871" t="str">
            <v>E3(사원)</v>
          </cell>
          <cell r="C871">
            <v>8502202574526</v>
          </cell>
          <cell r="D871" t="str">
            <v>생활가전사업부</v>
          </cell>
          <cell r="E871" t="str">
            <v>가전</v>
          </cell>
          <cell r="F871" t="str">
            <v>세탁기Digital제어(생활가전사업부)</v>
          </cell>
        </row>
        <row r="872">
          <cell r="A872" t="str">
            <v>장순희</v>
          </cell>
          <cell r="B872" t="str">
            <v>M3(사원)</v>
          </cell>
          <cell r="C872">
            <v>8307242795814</v>
          </cell>
          <cell r="D872" t="str">
            <v>생활가전사업부</v>
          </cell>
          <cell r="E872" t="str">
            <v>가전</v>
          </cell>
          <cell r="F872" t="str">
            <v>시스템(생활가전사업부)</v>
          </cell>
        </row>
        <row r="873">
          <cell r="A873" t="str">
            <v>김경호</v>
          </cell>
          <cell r="B873" t="str">
            <v>E5(책임)</v>
          </cell>
          <cell r="C873">
            <v>7303061568012</v>
          </cell>
          <cell r="D873" t="str">
            <v>생활가전사업부</v>
          </cell>
          <cell r="E873" t="str">
            <v>조리기기</v>
          </cell>
          <cell r="F873" t="str">
            <v>Oven개발그룹(조리기기)</v>
          </cell>
        </row>
        <row r="874">
          <cell r="A874" t="str">
            <v>강은정</v>
          </cell>
          <cell r="B874" t="str">
            <v>M3(사원)</v>
          </cell>
          <cell r="C874">
            <v>8301292079121</v>
          </cell>
          <cell r="D874" t="str">
            <v>생활가전사업부</v>
          </cell>
          <cell r="E874" t="str">
            <v>가전</v>
          </cell>
          <cell r="F874" t="str">
            <v>공조마케팅그룹(생활가전사업부)</v>
          </cell>
        </row>
        <row r="875">
          <cell r="A875" t="str">
            <v>최정미</v>
          </cell>
          <cell r="B875" t="str">
            <v>E4(선임)</v>
          </cell>
          <cell r="C875">
            <v>7705262030631</v>
          </cell>
          <cell r="D875" t="str">
            <v>생활가전사업부</v>
          </cell>
          <cell r="E875" t="str">
            <v>가전</v>
          </cell>
          <cell r="F875" t="str">
            <v>냉기원가혁신(생활가전사업부)</v>
          </cell>
        </row>
        <row r="876">
          <cell r="A876" t="str">
            <v>서정기</v>
          </cell>
          <cell r="B876" t="str">
            <v>E5(책임)</v>
          </cell>
          <cell r="C876">
            <v>7102251106017</v>
          </cell>
          <cell r="D876" t="str">
            <v>생활가전사업부</v>
          </cell>
          <cell r="E876" t="str">
            <v>가전</v>
          </cell>
          <cell r="F876" t="str">
            <v>Drum세탁기개발(생활가전사업부)</v>
          </cell>
        </row>
        <row r="877">
          <cell r="A877" t="str">
            <v>김영민</v>
          </cell>
          <cell r="B877" t="str">
            <v>E3(사원)</v>
          </cell>
          <cell r="C877">
            <v>7805221777211</v>
          </cell>
          <cell r="D877" t="str">
            <v>생활가전사업부</v>
          </cell>
          <cell r="E877" t="str">
            <v>가전</v>
          </cell>
          <cell r="F877" t="str">
            <v>공조전문기술(생활가전사업부)</v>
          </cell>
        </row>
        <row r="878">
          <cell r="A878" t="str">
            <v>배헌엽</v>
          </cell>
          <cell r="B878" t="str">
            <v>E3(사원)</v>
          </cell>
          <cell r="C878">
            <v>7704251801211</v>
          </cell>
          <cell r="D878" t="str">
            <v>생활가전사업부</v>
          </cell>
          <cell r="E878" t="str">
            <v>가전</v>
          </cell>
          <cell r="F878" t="str">
            <v>냉기Digital제어(생활가전사업부)</v>
          </cell>
        </row>
        <row r="879">
          <cell r="A879" t="str">
            <v>이재준</v>
          </cell>
          <cell r="B879" t="str">
            <v>M4(대리)</v>
          </cell>
          <cell r="C879">
            <v>7608251046412</v>
          </cell>
          <cell r="D879" t="str">
            <v>생활가전사업부</v>
          </cell>
          <cell r="E879" t="str">
            <v>가전</v>
          </cell>
          <cell r="F879" t="str">
            <v>세탁기마케팅그룹(생활가전사업부)</v>
          </cell>
        </row>
        <row r="880">
          <cell r="A880" t="str">
            <v>임영찬</v>
          </cell>
          <cell r="B880" t="str">
            <v>G3(사원)</v>
          </cell>
          <cell r="C880">
            <v>8107181058215</v>
          </cell>
          <cell r="D880" t="str">
            <v>생활가전사업부</v>
          </cell>
          <cell r="E880" t="str">
            <v>가전</v>
          </cell>
          <cell r="F880" t="str">
            <v>제조Process/System그룹(생활가전사업부)</v>
          </cell>
        </row>
        <row r="881">
          <cell r="A881" t="str">
            <v>이승재</v>
          </cell>
          <cell r="B881" t="str">
            <v>E4(선임)</v>
          </cell>
          <cell r="C881">
            <v>7512201920610</v>
          </cell>
          <cell r="D881" t="str">
            <v>생활가전사업부</v>
          </cell>
          <cell r="E881" t="str">
            <v>가전</v>
          </cell>
          <cell r="F881" t="str">
            <v>RA(생활가전사업부)</v>
          </cell>
        </row>
        <row r="882">
          <cell r="A882" t="str">
            <v>김양규</v>
          </cell>
          <cell r="B882" t="str">
            <v>E3(사원)</v>
          </cell>
          <cell r="C882">
            <v>7806101117124</v>
          </cell>
          <cell r="D882" t="str">
            <v>생활가전사업부</v>
          </cell>
          <cell r="E882" t="str">
            <v>가전</v>
          </cell>
          <cell r="F882" t="str">
            <v>냉기개발1(생활가전사업부)</v>
          </cell>
        </row>
        <row r="883">
          <cell r="A883" t="str">
            <v>박주성</v>
          </cell>
          <cell r="B883" t="str">
            <v>G4(대리)</v>
          </cell>
          <cell r="C883">
            <v>7004171174016</v>
          </cell>
          <cell r="D883" t="str">
            <v>생활가전사업부</v>
          </cell>
          <cell r="E883" t="str">
            <v>가전</v>
          </cell>
          <cell r="F883" t="str">
            <v>개발기획그룹(생활가전사업부)</v>
          </cell>
        </row>
        <row r="884">
          <cell r="A884" t="str">
            <v>이연수</v>
          </cell>
          <cell r="B884" t="str">
            <v>M3(사원)</v>
          </cell>
          <cell r="C884">
            <v>8209052081011</v>
          </cell>
          <cell r="D884" t="str">
            <v>생활가전사업부</v>
          </cell>
          <cell r="E884" t="str">
            <v>가전</v>
          </cell>
          <cell r="F884" t="str">
            <v>세탁기마케팅그룹(생활가전사업부)</v>
          </cell>
        </row>
        <row r="885">
          <cell r="A885" t="str">
            <v>성원재</v>
          </cell>
          <cell r="B885" t="str">
            <v>M4(대리)</v>
          </cell>
          <cell r="C885">
            <v>7505031095939</v>
          </cell>
          <cell r="D885" t="str">
            <v>생활가전사업부</v>
          </cell>
          <cell r="E885" t="str">
            <v>가전</v>
          </cell>
          <cell r="F885" t="str">
            <v>공조마케팅그룹(생활가전사업부)</v>
          </cell>
        </row>
        <row r="886">
          <cell r="A886" t="str">
            <v>이승훈</v>
          </cell>
          <cell r="B886" t="str">
            <v>M4(대리)</v>
          </cell>
          <cell r="C886">
            <v>7508011025647</v>
          </cell>
          <cell r="D886" t="str">
            <v>생활가전사업부</v>
          </cell>
          <cell r="E886" t="str">
            <v>가전</v>
          </cell>
          <cell r="F886" t="str">
            <v>공조마케팅그룹(생활가전사업부)</v>
          </cell>
        </row>
        <row r="887">
          <cell r="A887" t="str">
            <v>전상운</v>
          </cell>
          <cell r="B887" t="str">
            <v>D4(선임)</v>
          </cell>
          <cell r="C887">
            <v>7408191237613</v>
          </cell>
          <cell r="D887" t="str">
            <v>생활가전사업부</v>
          </cell>
          <cell r="E887" t="str">
            <v>가전</v>
          </cell>
          <cell r="F887" t="str">
            <v>디자인그룹(생활가전사업부)</v>
          </cell>
        </row>
        <row r="888">
          <cell r="A888" t="str">
            <v>이창섭</v>
          </cell>
          <cell r="B888" t="str">
            <v>M6(차장)</v>
          </cell>
          <cell r="C888">
            <v>6709241411313</v>
          </cell>
          <cell r="D888" t="str">
            <v>생활가전사업부</v>
          </cell>
          <cell r="E888" t="str">
            <v>가전</v>
          </cell>
          <cell r="F888" t="str">
            <v>한국마케팅그룹(생활가전사업부)</v>
          </cell>
        </row>
        <row r="889">
          <cell r="A889" t="str">
            <v>이달래</v>
          </cell>
          <cell r="B889" t="str">
            <v>M6(차장)</v>
          </cell>
          <cell r="C889">
            <v>7004262090912</v>
          </cell>
          <cell r="D889" t="str">
            <v>생활가전사업부</v>
          </cell>
          <cell r="E889" t="str">
            <v>조리기기</v>
          </cell>
          <cell r="F889" t="str">
            <v>조리기기수출1그룹(조리기기)</v>
          </cell>
        </row>
        <row r="890">
          <cell r="A890" t="str">
            <v>최지훈</v>
          </cell>
          <cell r="B890" t="str">
            <v>E5(책임)</v>
          </cell>
          <cell r="C890">
            <v>7602041046716</v>
          </cell>
          <cell r="D890" t="str">
            <v>생활가전사업부</v>
          </cell>
          <cell r="E890" t="str">
            <v>가전</v>
          </cell>
          <cell r="F890" t="str">
            <v>선행개발1(생활가전사업부)</v>
          </cell>
        </row>
        <row r="891">
          <cell r="A891" t="str">
            <v>정우경</v>
          </cell>
          <cell r="B891" t="str">
            <v>E5(책임)</v>
          </cell>
          <cell r="C891">
            <v>7702232162315</v>
          </cell>
          <cell r="D891" t="str">
            <v>생활가전사업부</v>
          </cell>
          <cell r="E891" t="str">
            <v>가전</v>
          </cell>
          <cell r="F891" t="str">
            <v>선행개발2(생활가전사업부)</v>
          </cell>
        </row>
        <row r="892">
          <cell r="A892" t="str">
            <v>김석우</v>
          </cell>
          <cell r="B892" t="str">
            <v>E5(책임)</v>
          </cell>
          <cell r="C892">
            <v>7003011005813</v>
          </cell>
          <cell r="D892" t="str">
            <v>생활가전사업부</v>
          </cell>
          <cell r="E892" t="str">
            <v>가전</v>
          </cell>
          <cell r="F892" t="str">
            <v>선행개발2(생활가전사업부)</v>
          </cell>
        </row>
        <row r="893">
          <cell r="A893" t="str">
            <v>김태은</v>
          </cell>
          <cell r="B893" t="str">
            <v>E4(선임)</v>
          </cell>
          <cell r="C893">
            <v>7901232117918</v>
          </cell>
          <cell r="D893" t="str">
            <v>생활가전사업부</v>
          </cell>
          <cell r="E893" t="str">
            <v>가전</v>
          </cell>
          <cell r="F893" t="str">
            <v>선행개발2(생활가전사업부)</v>
          </cell>
        </row>
        <row r="894">
          <cell r="A894" t="str">
            <v>김지웅</v>
          </cell>
          <cell r="B894" t="str">
            <v>M4(대리)</v>
          </cell>
          <cell r="C894">
            <v>7506291064015</v>
          </cell>
          <cell r="D894" t="str">
            <v>생활가전사업부</v>
          </cell>
          <cell r="E894" t="str">
            <v>가전</v>
          </cell>
          <cell r="F894" t="str">
            <v>공조마케팅그룹(생활가전사업부)</v>
          </cell>
        </row>
        <row r="895">
          <cell r="A895" t="str">
            <v>김준영</v>
          </cell>
          <cell r="B895" t="str">
            <v>M4(대리)</v>
          </cell>
          <cell r="C895">
            <v>7703071663234</v>
          </cell>
          <cell r="D895" t="str">
            <v>생활가전사업부</v>
          </cell>
          <cell r="E895" t="str">
            <v>가전</v>
          </cell>
          <cell r="F895" t="str">
            <v>교육파견(생활가전사업부)</v>
          </cell>
        </row>
        <row r="896">
          <cell r="A896" t="str">
            <v>임태희</v>
          </cell>
          <cell r="B896" t="str">
            <v>E3(사원)</v>
          </cell>
          <cell r="C896">
            <v>8310112454619</v>
          </cell>
          <cell r="D896" t="str">
            <v>생활가전사업부</v>
          </cell>
          <cell r="E896" t="str">
            <v>가전</v>
          </cell>
          <cell r="F896" t="str">
            <v>세탁기전문기술(생활가전사업부)</v>
          </cell>
        </row>
        <row r="897">
          <cell r="A897" t="str">
            <v>김지영</v>
          </cell>
          <cell r="B897" t="str">
            <v>M4(대리)</v>
          </cell>
          <cell r="C897">
            <v>7701102037725</v>
          </cell>
          <cell r="D897" t="str">
            <v>생활가전사업부</v>
          </cell>
          <cell r="E897" t="str">
            <v>가전</v>
          </cell>
          <cell r="F897" t="str">
            <v>공조마케팅그룹(생활가전사업부)</v>
          </cell>
        </row>
        <row r="898">
          <cell r="A898" t="str">
            <v>윤상원</v>
          </cell>
          <cell r="B898" t="str">
            <v>E3(사원)</v>
          </cell>
          <cell r="C898">
            <v>8105091235016</v>
          </cell>
          <cell r="D898" t="str">
            <v>생활가전사업부</v>
          </cell>
          <cell r="E898" t="str">
            <v>조리기기</v>
          </cell>
          <cell r="F898" t="str">
            <v>MWO개발그룹(조리기기)</v>
          </cell>
        </row>
        <row r="899">
          <cell r="A899" t="str">
            <v>김규우</v>
          </cell>
          <cell r="B899" t="str">
            <v>M5(과장)</v>
          </cell>
          <cell r="C899">
            <v>7310031559918</v>
          </cell>
          <cell r="D899" t="str">
            <v>생활가전사업부</v>
          </cell>
          <cell r="E899" t="str">
            <v>가전</v>
          </cell>
          <cell r="F899" t="str">
            <v>세탁기마케팅그룹(생활가전사업부)</v>
          </cell>
        </row>
        <row r="900">
          <cell r="A900" t="str">
            <v>조재필</v>
          </cell>
          <cell r="B900" t="str">
            <v>E3(사원)</v>
          </cell>
          <cell r="C900">
            <v>8010271121619</v>
          </cell>
          <cell r="D900" t="str">
            <v>생활가전사업부</v>
          </cell>
          <cell r="E900" t="str">
            <v>가전</v>
          </cell>
          <cell r="F900" t="str">
            <v>냉기개발3(생활가전사업부)</v>
          </cell>
        </row>
        <row r="901">
          <cell r="A901" t="str">
            <v>여영길</v>
          </cell>
          <cell r="B901" t="str">
            <v>G7(부장)</v>
          </cell>
          <cell r="C901">
            <v>6503201105525</v>
          </cell>
          <cell r="D901" t="str">
            <v>생활가전사업부</v>
          </cell>
          <cell r="E901" t="str">
            <v>가전</v>
          </cell>
          <cell r="F901" t="str">
            <v>생산기술그룹(생활가전사업부)</v>
          </cell>
        </row>
        <row r="902">
          <cell r="A902" t="str">
            <v>정지선</v>
          </cell>
          <cell r="B902" t="str">
            <v>G2(사원)</v>
          </cell>
          <cell r="C902">
            <v>8210172668614</v>
          </cell>
          <cell r="D902" t="str">
            <v>생활가전사업부</v>
          </cell>
          <cell r="E902" t="str">
            <v>가전</v>
          </cell>
          <cell r="F902" t="str">
            <v>개발기획그룹(생활가전사업부)</v>
          </cell>
        </row>
        <row r="903">
          <cell r="A903" t="str">
            <v>권영운</v>
          </cell>
          <cell r="B903" t="str">
            <v>E6(수석)</v>
          </cell>
          <cell r="C903">
            <v>6309111411319</v>
          </cell>
          <cell r="D903" t="str">
            <v>생활가전사업부</v>
          </cell>
          <cell r="E903" t="str">
            <v>가전</v>
          </cell>
          <cell r="F903" t="str">
            <v>냉기Digital제어(생활가전사업부)</v>
          </cell>
        </row>
        <row r="904">
          <cell r="A904" t="str">
            <v>이정근</v>
          </cell>
          <cell r="B904" t="str">
            <v>E3(사원)</v>
          </cell>
          <cell r="C904">
            <v>8109041852517</v>
          </cell>
          <cell r="D904" t="str">
            <v>생활가전사업부</v>
          </cell>
          <cell r="E904" t="str">
            <v>가전</v>
          </cell>
          <cell r="F904" t="str">
            <v>냉기개발1(생활가전사업부)</v>
          </cell>
        </row>
        <row r="905">
          <cell r="A905" t="str">
            <v>신동조</v>
          </cell>
          <cell r="B905" t="str">
            <v>T5(과장)</v>
          </cell>
          <cell r="C905">
            <v>7106121542719</v>
          </cell>
          <cell r="D905" t="str">
            <v>생활가전사업부</v>
          </cell>
          <cell r="E905" t="str">
            <v>가전</v>
          </cell>
          <cell r="F905" t="str">
            <v>냉장고QA그룹(생활가전사업부)</v>
          </cell>
        </row>
        <row r="906">
          <cell r="A906" t="str">
            <v>조해웅</v>
          </cell>
          <cell r="B906" t="str">
            <v>M4(대리)</v>
          </cell>
          <cell r="C906">
            <v>7701011066713</v>
          </cell>
          <cell r="D906" t="str">
            <v>생활가전사업부</v>
          </cell>
          <cell r="E906" t="str">
            <v>가전</v>
          </cell>
          <cell r="F906" t="str">
            <v>한국마케팅그룹(생활가전사업부)</v>
          </cell>
        </row>
        <row r="907">
          <cell r="A907" t="str">
            <v>최한규</v>
          </cell>
          <cell r="B907" t="str">
            <v>E5(책임)</v>
          </cell>
          <cell r="C907">
            <v>6803171390417</v>
          </cell>
          <cell r="D907" t="str">
            <v>생활가전사업부</v>
          </cell>
          <cell r="E907" t="str">
            <v>가전</v>
          </cell>
          <cell r="F907" t="str">
            <v>Drum세탁기개발(생활가전사업부)</v>
          </cell>
        </row>
        <row r="908">
          <cell r="A908" t="str">
            <v>이석림</v>
          </cell>
          <cell r="B908" t="str">
            <v>M4(대리)</v>
          </cell>
          <cell r="C908">
            <v>7403051148611</v>
          </cell>
          <cell r="D908" t="str">
            <v>생활가전사업부</v>
          </cell>
          <cell r="E908" t="str">
            <v>가전</v>
          </cell>
          <cell r="F908" t="str">
            <v>세탁기마케팅그룹(생활가전사업부)</v>
          </cell>
        </row>
        <row r="909">
          <cell r="A909" t="str">
            <v>최정민</v>
          </cell>
          <cell r="B909" t="str">
            <v>E3(사원)</v>
          </cell>
          <cell r="C909">
            <v>8007062041321</v>
          </cell>
          <cell r="D909" t="str">
            <v>생활가전사업부</v>
          </cell>
          <cell r="E909" t="str">
            <v>가전</v>
          </cell>
          <cell r="F909" t="str">
            <v>냉기전문기술(생활가전사업부)</v>
          </cell>
        </row>
        <row r="910">
          <cell r="A910" t="str">
            <v>김혜림</v>
          </cell>
          <cell r="B910" t="str">
            <v>M2(사원)</v>
          </cell>
          <cell r="C910">
            <v>8205122183720</v>
          </cell>
          <cell r="D910" t="str">
            <v>생활가전사업부</v>
          </cell>
          <cell r="E910" t="str">
            <v>가전</v>
          </cell>
          <cell r="F910" t="str">
            <v>생산지원그룹(생활가전사업부)</v>
          </cell>
        </row>
        <row r="911">
          <cell r="A911" t="str">
            <v>최윤호</v>
          </cell>
          <cell r="B911" t="str">
            <v>E3(사원)</v>
          </cell>
          <cell r="C911">
            <v>8007291182817</v>
          </cell>
          <cell r="D911" t="str">
            <v>생활가전사업부</v>
          </cell>
          <cell r="E911" t="str">
            <v>가전</v>
          </cell>
          <cell r="F911" t="str">
            <v>전자동세탁기개발(생활가전사업부)</v>
          </cell>
        </row>
        <row r="912">
          <cell r="A912" t="str">
            <v>김준수</v>
          </cell>
          <cell r="B912" t="str">
            <v>E5(책임)</v>
          </cell>
          <cell r="C912">
            <v>6610141332812</v>
          </cell>
          <cell r="D912" t="str">
            <v>생활가전사업부</v>
          </cell>
          <cell r="E912" t="str">
            <v>조리기기</v>
          </cell>
          <cell r="F912" t="str">
            <v>MWO개발그룹(조리기기)</v>
          </cell>
        </row>
        <row r="913">
          <cell r="A913" t="str">
            <v>박경원</v>
          </cell>
          <cell r="B913" t="str">
            <v>E3(사원)</v>
          </cell>
          <cell r="C913">
            <v>7909191011424</v>
          </cell>
          <cell r="D913" t="str">
            <v>생활가전사업부</v>
          </cell>
          <cell r="E913" t="str">
            <v>가전</v>
          </cell>
          <cell r="F913" t="str">
            <v>Drum세탁기개발(생활가전사업부)</v>
          </cell>
        </row>
        <row r="914">
          <cell r="A914" t="str">
            <v>김재영</v>
          </cell>
          <cell r="B914" t="str">
            <v>M3(사원)</v>
          </cell>
          <cell r="C914">
            <v>7902211560216</v>
          </cell>
          <cell r="D914" t="str">
            <v>생활가전사업부</v>
          </cell>
          <cell r="E914" t="str">
            <v>가전</v>
          </cell>
          <cell r="F914" t="str">
            <v>생산지원그룹(생활가전사업부)</v>
          </cell>
        </row>
        <row r="915">
          <cell r="A915" t="str">
            <v>서상호</v>
          </cell>
          <cell r="B915" t="str">
            <v>E5(책임)</v>
          </cell>
          <cell r="C915">
            <v>6810051019238</v>
          </cell>
          <cell r="D915" t="str">
            <v>생활가전사업부</v>
          </cell>
          <cell r="E915" t="str">
            <v>가전</v>
          </cell>
          <cell r="F915" t="str">
            <v>세탁기전문기술(생활가전사업부)</v>
          </cell>
        </row>
        <row r="916">
          <cell r="A916" t="str">
            <v>정지혜</v>
          </cell>
          <cell r="B916" t="str">
            <v>M4(대리)</v>
          </cell>
          <cell r="C916">
            <v>8004172037111</v>
          </cell>
          <cell r="D916" t="str">
            <v>생활가전사업부</v>
          </cell>
          <cell r="E916" t="str">
            <v>가전</v>
          </cell>
          <cell r="F916" t="str">
            <v>MI그룹(생활가전사업부)</v>
          </cell>
        </row>
        <row r="917">
          <cell r="A917" t="str">
            <v>명승철</v>
          </cell>
          <cell r="B917" t="str">
            <v>G4(대리)</v>
          </cell>
          <cell r="C917">
            <v>7403211047120</v>
          </cell>
          <cell r="D917" t="str">
            <v>생활가전사업부</v>
          </cell>
          <cell r="E917" t="str">
            <v>가전</v>
          </cell>
          <cell r="F917" t="str">
            <v>전략구매그룹(생활가전사업부)</v>
          </cell>
        </row>
        <row r="918">
          <cell r="A918" t="str">
            <v>고유찬</v>
          </cell>
          <cell r="B918" t="str">
            <v>상무보</v>
          </cell>
          <cell r="C918">
            <v>5901221821613</v>
          </cell>
          <cell r="D918" t="str">
            <v>생활가전사업부</v>
          </cell>
          <cell r="E918" t="str">
            <v>조리기기</v>
          </cell>
          <cell r="F918" t="str">
            <v>전략마케팅팀(조리기기)</v>
          </cell>
        </row>
        <row r="919">
          <cell r="A919" t="str">
            <v>최경희</v>
          </cell>
          <cell r="B919" t="str">
            <v>G3(사원)</v>
          </cell>
          <cell r="C919">
            <v>8105152853011</v>
          </cell>
          <cell r="D919" t="str">
            <v>생활가전사업부</v>
          </cell>
          <cell r="E919" t="str">
            <v>가전</v>
          </cell>
          <cell r="F919" t="str">
            <v>Global구매1그룹(생활가전사업부)</v>
          </cell>
        </row>
        <row r="920">
          <cell r="A920" t="str">
            <v>정은희</v>
          </cell>
          <cell r="B920" t="str">
            <v>E3(사원)</v>
          </cell>
          <cell r="C920">
            <v>8111132655116</v>
          </cell>
          <cell r="D920" t="str">
            <v>생활가전사업부</v>
          </cell>
          <cell r="E920" t="str">
            <v>가전</v>
          </cell>
          <cell r="F920" t="str">
            <v>냉기Digital제어(생활가전사업부)</v>
          </cell>
        </row>
        <row r="921">
          <cell r="A921" t="str">
            <v>이귀한</v>
          </cell>
          <cell r="B921" t="str">
            <v>M7(부장)</v>
          </cell>
          <cell r="C921">
            <v>6401231916827</v>
          </cell>
          <cell r="D921" t="str">
            <v>생활가전사업부</v>
          </cell>
          <cell r="E921" t="str">
            <v>가전</v>
          </cell>
          <cell r="F921" t="str">
            <v>영업 Div.(TSE)</v>
          </cell>
        </row>
        <row r="922">
          <cell r="A922" t="str">
            <v>간종문</v>
          </cell>
          <cell r="B922" t="str">
            <v>G4(대리)</v>
          </cell>
          <cell r="C922">
            <v>7404081055216</v>
          </cell>
          <cell r="D922" t="str">
            <v>생활가전사업부</v>
          </cell>
          <cell r="E922" t="str">
            <v>가전</v>
          </cell>
          <cell r="F922" t="str">
            <v>기획그룹(생활가전사업부)</v>
          </cell>
        </row>
        <row r="923">
          <cell r="A923" t="str">
            <v>이세민</v>
          </cell>
          <cell r="B923" t="str">
            <v>E4(선임)</v>
          </cell>
          <cell r="C923">
            <v>7506101122423</v>
          </cell>
          <cell r="D923" t="str">
            <v>생활가전사업부</v>
          </cell>
          <cell r="E923" t="str">
            <v>조리기기</v>
          </cell>
          <cell r="F923" t="str">
            <v>Oven개발그룹(조리기기)</v>
          </cell>
        </row>
        <row r="924">
          <cell r="A924" t="str">
            <v>남정균</v>
          </cell>
          <cell r="B924" t="str">
            <v>D3(사원)</v>
          </cell>
          <cell r="C924">
            <v>7702081001612</v>
          </cell>
          <cell r="D924" t="str">
            <v>생활가전사업부</v>
          </cell>
          <cell r="E924" t="str">
            <v>가전</v>
          </cell>
          <cell r="F924" t="str">
            <v>디자인그룹(생활가전사업부)</v>
          </cell>
        </row>
        <row r="925">
          <cell r="A925" t="str">
            <v>황지식</v>
          </cell>
          <cell r="B925" t="str">
            <v>E4(선임)</v>
          </cell>
          <cell r="C925">
            <v>7312121901619</v>
          </cell>
          <cell r="D925" t="str">
            <v>생활가전사업부</v>
          </cell>
          <cell r="E925" t="str">
            <v>가전</v>
          </cell>
          <cell r="F925" t="str">
            <v>냉기개발2(생활가전사업부)</v>
          </cell>
        </row>
        <row r="926">
          <cell r="A926" t="str">
            <v>김언진</v>
          </cell>
          <cell r="B926" t="str">
            <v>E4(선임)</v>
          </cell>
          <cell r="C926">
            <v>7611192100221</v>
          </cell>
          <cell r="D926" t="str">
            <v>생활가전사업부</v>
          </cell>
          <cell r="E926" t="str">
            <v>가전</v>
          </cell>
          <cell r="F926" t="str">
            <v>개발기획그룹(생활가전사업부)</v>
          </cell>
        </row>
        <row r="927">
          <cell r="A927" t="str">
            <v>어해성</v>
          </cell>
          <cell r="B927" t="str">
            <v>E5(책임)</v>
          </cell>
          <cell r="C927">
            <v>7001151110410</v>
          </cell>
          <cell r="D927" t="str">
            <v>생활가전사업부</v>
          </cell>
          <cell r="E927" t="str">
            <v>가전</v>
          </cell>
          <cell r="F927" t="str">
            <v>Drum세탁기개발(생활가전사업부)</v>
          </cell>
        </row>
        <row r="928">
          <cell r="A928" t="str">
            <v>조재만</v>
          </cell>
          <cell r="B928" t="str">
            <v>E5(책임)</v>
          </cell>
          <cell r="C928">
            <v>6509211345421</v>
          </cell>
          <cell r="D928" t="str">
            <v>생활가전사업부</v>
          </cell>
          <cell r="E928" t="str">
            <v>조리기기</v>
          </cell>
          <cell r="F928" t="str">
            <v>MWO개발그룹(조리기기)</v>
          </cell>
        </row>
        <row r="929">
          <cell r="A929" t="str">
            <v>김병호</v>
          </cell>
          <cell r="B929" t="str">
            <v>E3(사원)</v>
          </cell>
          <cell r="C929">
            <v>8010121121018</v>
          </cell>
          <cell r="D929" t="str">
            <v>생활가전사업부</v>
          </cell>
          <cell r="E929" t="str">
            <v>가전</v>
          </cell>
          <cell r="F929" t="str">
            <v>냉기개발3(생활가전사업부)</v>
          </cell>
        </row>
        <row r="930">
          <cell r="A930" t="str">
            <v>이한국</v>
          </cell>
          <cell r="B930" t="str">
            <v>G4(대리)</v>
          </cell>
          <cell r="C930">
            <v>6901211925310</v>
          </cell>
          <cell r="D930" t="str">
            <v>생활가전사업부</v>
          </cell>
          <cell r="E930" t="str">
            <v>가전</v>
          </cell>
          <cell r="F930" t="str">
            <v>제조Process/System그룹(생활가전사업부)</v>
          </cell>
        </row>
        <row r="931">
          <cell r="A931" t="str">
            <v>장성덕</v>
          </cell>
          <cell r="B931" t="str">
            <v>E6(수석)</v>
          </cell>
          <cell r="C931">
            <v>6510291772615</v>
          </cell>
          <cell r="D931" t="str">
            <v>생활가전사업부</v>
          </cell>
          <cell r="E931" t="str">
            <v>조리기기</v>
          </cell>
          <cell r="F931" t="str">
            <v>Oven개발그룹(조리기기)</v>
          </cell>
        </row>
        <row r="932">
          <cell r="A932" t="str">
            <v>전창대</v>
          </cell>
          <cell r="B932" t="str">
            <v>T3(사원)</v>
          </cell>
          <cell r="C932">
            <v>8002291636432</v>
          </cell>
          <cell r="D932" t="str">
            <v>생활가전사업부</v>
          </cell>
          <cell r="E932" t="str">
            <v>가전</v>
          </cell>
          <cell r="F932" t="str">
            <v>냉장고QA그룹(생활가전사업부)</v>
          </cell>
        </row>
        <row r="933">
          <cell r="A933" t="str">
            <v>문중기</v>
          </cell>
          <cell r="B933" t="str">
            <v>E6(수석)</v>
          </cell>
          <cell r="C933">
            <v>6405261337315</v>
          </cell>
          <cell r="D933" t="str">
            <v>생활가전사업부</v>
          </cell>
          <cell r="E933" t="str">
            <v>가전</v>
          </cell>
          <cell r="F933" t="str">
            <v>공조Digital제어(생활가전사업부)</v>
          </cell>
        </row>
        <row r="934">
          <cell r="A934" t="str">
            <v>박종원</v>
          </cell>
          <cell r="B934" t="str">
            <v>E3(사원)</v>
          </cell>
          <cell r="C934">
            <v>7901081148115</v>
          </cell>
          <cell r="D934" t="str">
            <v>생활가전사업부</v>
          </cell>
          <cell r="E934" t="str">
            <v>가전</v>
          </cell>
          <cell r="F934" t="str">
            <v>Drum세탁기개발(생활가전사업부)</v>
          </cell>
        </row>
        <row r="935">
          <cell r="A935" t="str">
            <v>이형우</v>
          </cell>
          <cell r="B935" t="str">
            <v>E3(사원)</v>
          </cell>
          <cell r="C935">
            <v>7902081075111</v>
          </cell>
          <cell r="D935" t="str">
            <v>생활가전사업부</v>
          </cell>
          <cell r="E935" t="str">
            <v>가전</v>
          </cell>
          <cell r="F935" t="str">
            <v>세탁기전문기술(생활가전사업부)</v>
          </cell>
        </row>
        <row r="936">
          <cell r="A936" t="str">
            <v>이의윤</v>
          </cell>
          <cell r="B936" t="str">
            <v>E3(사원)</v>
          </cell>
          <cell r="C936">
            <v>7808271046713</v>
          </cell>
          <cell r="D936" t="str">
            <v>생활가전사업부</v>
          </cell>
          <cell r="E936" t="str">
            <v>가전</v>
          </cell>
          <cell r="F936" t="str">
            <v>R/C개발그룹(생활가전사업부)</v>
          </cell>
        </row>
        <row r="937">
          <cell r="A937" t="str">
            <v>김경록</v>
          </cell>
          <cell r="B937" t="str">
            <v>E4(선임)</v>
          </cell>
          <cell r="C937">
            <v>7705301178218</v>
          </cell>
          <cell r="D937" t="str">
            <v>생활가전사업부</v>
          </cell>
          <cell r="E937" t="str">
            <v>가전</v>
          </cell>
          <cell r="F937" t="str">
            <v>시스템(생활가전사업부)</v>
          </cell>
        </row>
        <row r="938">
          <cell r="A938" t="str">
            <v>신연태</v>
          </cell>
          <cell r="B938" t="str">
            <v>E5(책임)</v>
          </cell>
          <cell r="C938">
            <v>6804101659046</v>
          </cell>
          <cell r="D938" t="str">
            <v>생활가전사업부</v>
          </cell>
          <cell r="E938" t="str">
            <v>가전</v>
          </cell>
          <cell r="F938" t="str">
            <v>냉기개발2(생활가전사업부)</v>
          </cell>
        </row>
        <row r="939">
          <cell r="A939" t="str">
            <v>백종덕</v>
          </cell>
          <cell r="B939" t="str">
            <v>E4(선임)</v>
          </cell>
          <cell r="C939">
            <v>7711291812413</v>
          </cell>
          <cell r="D939" t="str">
            <v>생활가전사업부</v>
          </cell>
          <cell r="E939" t="str">
            <v>가전</v>
          </cell>
          <cell r="F939" t="str">
            <v>세탁기Digital제어(생활가전사업부)</v>
          </cell>
        </row>
        <row r="940">
          <cell r="A940" t="str">
            <v>황지상</v>
          </cell>
          <cell r="B940" t="str">
            <v>E4(선임)</v>
          </cell>
          <cell r="C940">
            <v>7610221267315</v>
          </cell>
          <cell r="D940" t="str">
            <v>생활가전사업부</v>
          </cell>
          <cell r="E940" t="str">
            <v>가전</v>
          </cell>
          <cell r="F940" t="str">
            <v>RA(생활가전사업부)</v>
          </cell>
        </row>
        <row r="941">
          <cell r="A941" t="str">
            <v>김남성</v>
          </cell>
          <cell r="B941" t="str">
            <v>E5(책임)</v>
          </cell>
          <cell r="C941">
            <v>6703111412013</v>
          </cell>
          <cell r="D941" t="str">
            <v>생활가전사업부</v>
          </cell>
          <cell r="E941" t="str">
            <v>가전</v>
          </cell>
          <cell r="F941" t="str">
            <v>RA(생활가전사업부)</v>
          </cell>
        </row>
        <row r="942">
          <cell r="A942" t="str">
            <v>김태범</v>
          </cell>
          <cell r="B942" t="str">
            <v>G3(사원)</v>
          </cell>
          <cell r="C942">
            <v>7904081258411</v>
          </cell>
          <cell r="D942" t="str">
            <v>생활가전사업부</v>
          </cell>
          <cell r="E942" t="str">
            <v>가전</v>
          </cell>
          <cell r="F942" t="str">
            <v>CS운영그룹(생활가전사업부)</v>
          </cell>
        </row>
        <row r="943">
          <cell r="A943" t="str">
            <v>조범철</v>
          </cell>
          <cell r="B943" t="str">
            <v>E3(사원)</v>
          </cell>
          <cell r="C943">
            <v>7912271822211</v>
          </cell>
          <cell r="D943" t="str">
            <v>생활가전사업부</v>
          </cell>
          <cell r="E943" t="str">
            <v>가전</v>
          </cell>
          <cell r="F943" t="str">
            <v>시스템(생활가전사업부)</v>
          </cell>
        </row>
        <row r="944">
          <cell r="A944" t="str">
            <v>강윤종</v>
          </cell>
          <cell r="B944" t="str">
            <v>D4(선임)</v>
          </cell>
          <cell r="C944">
            <v>7210281006019</v>
          </cell>
          <cell r="D944" t="str">
            <v>생활가전사업부</v>
          </cell>
          <cell r="E944" t="str">
            <v>가전</v>
          </cell>
          <cell r="F944" t="str">
            <v>디자인그룹(생활가전사업부)</v>
          </cell>
        </row>
        <row r="945">
          <cell r="A945" t="str">
            <v>곽성오</v>
          </cell>
          <cell r="B945" t="str">
            <v>E3(사원)</v>
          </cell>
          <cell r="C945">
            <v>7808201652814</v>
          </cell>
          <cell r="D945" t="str">
            <v>생활가전사업부</v>
          </cell>
          <cell r="E945" t="str">
            <v>가전</v>
          </cell>
          <cell r="F945" t="str">
            <v>냉기Digital제어(생활가전사업부)</v>
          </cell>
        </row>
        <row r="946">
          <cell r="A946" t="str">
            <v>김대래</v>
          </cell>
          <cell r="B946" t="str">
            <v>E5(책임)</v>
          </cell>
          <cell r="C946">
            <v>6804131347946</v>
          </cell>
          <cell r="D946" t="str">
            <v>생활가전사업부</v>
          </cell>
          <cell r="E946" t="str">
            <v>조리기기</v>
          </cell>
          <cell r="F946" t="str">
            <v>Oven개발그룹(조리기기)</v>
          </cell>
        </row>
        <row r="947">
          <cell r="A947" t="str">
            <v>박창서</v>
          </cell>
          <cell r="B947" t="str">
            <v>E1(사원)</v>
          </cell>
          <cell r="C947">
            <v>8406091798515</v>
          </cell>
          <cell r="D947" t="str">
            <v>생활가전사업부</v>
          </cell>
          <cell r="E947" t="str">
            <v>가전</v>
          </cell>
          <cell r="F947" t="str">
            <v>RA(생활가전사업부)</v>
          </cell>
        </row>
        <row r="948">
          <cell r="A948" t="str">
            <v>김희태</v>
          </cell>
          <cell r="B948" t="str">
            <v>T1(사원)</v>
          </cell>
          <cell r="C948">
            <v>8405051810812</v>
          </cell>
          <cell r="D948" t="str">
            <v>생활가전사업부</v>
          </cell>
          <cell r="E948" t="str">
            <v>가전</v>
          </cell>
          <cell r="F948" t="str">
            <v>시스템(생활가전사업부)</v>
          </cell>
        </row>
        <row r="949">
          <cell r="A949" t="str">
            <v>전태하</v>
          </cell>
          <cell r="B949" t="str">
            <v>E1(사원)</v>
          </cell>
          <cell r="C949">
            <v>8407191817611</v>
          </cell>
          <cell r="D949" t="str">
            <v>생활가전사업부</v>
          </cell>
          <cell r="E949" t="str">
            <v>가전</v>
          </cell>
          <cell r="F949" t="str">
            <v>시스템(생활가전사업부)</v>
          </cell>
        </row>
        <row r="950">
          <cell r="A950" t="str">
            <v>김영호</v>
          </cell>
          <cell r="B950" t="str">
            <v>G6(차장)</v>
          </cell>
          <cell r="C950">
            <v>6408061144315</v>
          </cell>
          <cell r="D950" t="str">
            <v>생활가전사업부</v>
          </cell>
          <cell r="E950" t="str">
            <v>가전</v>
          </cell>
          <cell r="F950" t="str">
            <v>TSE(생활가전사업부)</v>
          </cell>
        </row>
        <row r="951">
          <cell r="A951" t="str">
            <v>김당원</v>
          </cell>
          <cell r="B951" t="str">
            <v>E5(책임)</v>
          </cell>
          <cell r="C951">
            <v>6601201120857</v>
          </cell>
          <cell r="D951" t="str">
            <v>생활가전사업부</v>
          </cell>
          <cell r="E951" t="str">
            <v>조리기기</v>
          </cell>
          <cell r="F951" t="str">
            <v>MWO개발그룹(조리기기)</v>
          </cell>
        </row>
        <row r="952">
          <cell r="A952" t="str">
            <v>박수진</v>
          </cell>
          <cell r="B952" t="str">
            <v>E3(사원)</v>
          </cell>
          <cell r="C952">
            <v>8301272810118</v>
          </cell>
          <cell r="D952" t="str">
            <v>생활가전사업부</v>
          </cell>
          <cell r="E952" t="str">
            <v>가전</v>
          </cell>
          <cell r="F952" t="str">
            <v>공조Digital제어(생활가전사업부)</v>
          </cell>
        </row>
        <row r="953">
          <cell r="A953" t="str">
            <v>채경호</v>
          </cell>
          <cell r="B953" t="str">
            <v>D6(수석)</v>
          </cell>
          <cell r="C953">
            <v>6005131673624</v>
          </cell>
          <cell r="D953" t="str">
            <v>생활가전사업부</v>
          </cell>
          <cell r="E953" t="str">
            <v>가전</v>
          </cell>
          <cell r="F953" t="str">
            <v>디자인그룹(생활가전사업부)</v>
          </cell>
        </row>
        <row r="954">
          <cell r="A954" t="str">
            <v>이수영</v>
          </cell>
          <cell r="B954" t="str">
            <v>E5(책임)</v>
          </cell>
          <cell r="C954">
            <v>7106221068319</v>
          </cell>
          <cell r="D954" t="str">
            <v>생활가전사업부</v>
          </cell>
          <cell r="E954" t="str">
            <v>가전</v>
          </cell>
          <cell r="F954" t="str">
            <v>개발기획그룹(생활가전사업부)</v>
          </cell>
        </row>
        <row r="955">
          <cell r="A955" t="str">
            <v>우형민</v>
          </cell>
          <cell r="B955" t="str">
            <v>M3(사원)</v>
          </cell>
          <cell r="C955">
            <v>8002061030610</v>
          </cell>
          <cell r="D955" t="str">
            <v>생활가전사업부</v>
          </cell>
          <cell r="E955" t="str">
            <v>조리기기</v>
          </cell>
          <cell r="F955" t="str">
            <v>조리기기수출2그룹(조리기기)</v>
          </cell>
        </row>
        <row r="956">
          <cell r="A956" t="str">
            <v>주현태</v>
          </cell>
          <cell r="B956" t="str">
            <v>E4(선임)</v>
          </cell>
          <cell r="C956">
            <v>7212131122838</v>
          </cell>
          <cell r="D956" t="str">
            <v>생활가전사업부</v>
          </cell>
          <cell r="E956" t="str">
            <v>가전</v>
          </cell>
          <cell r="F956" t="str">
            <v>냉기개발1(생활가전사업부)</v>
          </cell>
        </row>
        <row r="957">
          <cell r="A957" t="str">
            <v>조현숙</v>
          </cell>
          <cell r="B957" t="str">
            <v>M3(사원)</v>
          </cell>
          <cell r="C957">
            <v>7802142545314</v>
          </cell>
          <cell r="D957" t="str">
            <v>생활가전사업부</v>
          </cell>
          <cell r="E957" t="str">
            <v>가전</v>
          </cell>
          <cell r="F957" t="str">
            <v>생산지원그룹(생활가전사업부)</v>
          </cell>
        </row>
        <row r="958">
          <cell r="A958" t="str">
            <v>이주열</v>
          </cell>
          <cell r="B958" t="str">
            <v>D6(수석)</v>
          </cell>
          <cell r="C958">
            <v>6005251006427</v>
          </cell>
          <cell r="D958" t="str">
            <v>생활가전사업부</v>
          </cell>
          <cell r="E958" t="str">
            <v>가전</v>
          </cell>
          <cell r="F958" t="str">
            <v>디자인그룹(생활가전사업부)</v>
          </cell>
        </row>
        <row r="959">
          <cell r="A959" t="str">
            <v>임지헌</v>
          </cell>
          <cell r="B959" t="str">
            <v>M4(대리)</v>
          </cell>
          <cell r="C959">
            <v>7304011031223</v>
          </cell>
          <cell r="D959" t="str">
            <v>생활가전사업부</v>
          </cell>
          <cell r="E959" t="str">
            <v>가전</v>
          </cell>
          <cell r="F959" t="str">
            <v>시스템(생활가전사업부)</v>
          </cell>
        </row>
        <row r="960">
          <cell r="A960" t="str">
            <v>이정훈</v>
          </cell>
          <cell r="B960" t="str">
            <v>E5(책임)</v>
          </cell>
          <cell r="C960">
            <v>7201131183512</v>
          </cell>
          <cell r="D960" t="str">
            <v>생활가전사업부</v>
          </cell>
          <cell r="E960" t="str">
            <v>가전</v>
          </cell>
          <cell r="F960" t="str">
            <v>냉기개발1(생활가전사업부)</v>
          </cell>
        </row>
        <row r="961">
          <cell r="A961" t="str">
            <v>이용</v>
          </cell>
          <cell r="B961" t="str">
            <v>상무보</v>
          </cell>
          <cell r="C961">
            <v>6005251067717</v>
          </cell>
          <cell r="D961" t="str">
            <v>생활가전사업부</v>
          </cell>
          <cell r="E961" t="str">
            <v>가전</v>
          </cell>
          <cell r="F961" t="str">
            <v>인사그룹(생활가전사업부)</v>
          </cell>
        </row>
        <row r="962">
          <cell r="A962" t="str">
            <v>이석주</v>
          </cell>
          <cell r="B962" t="str">
            <v>M3(사원)</v>
          </cell>
          <cell r="C962">
            <v>7906081006113</v>
          </cell>
          <cell r="D962" t="str">
            <v>생활가전사업부</v>
          </cell>
          <cell r="E962" t="str">
            <v>가전</v>
          </cell>
          <cell r="F962" t="str">
            <v>공조마케팅그룹(생활가전사업부)</v>
          </cell>
        </row>
        <row r="963">
          <cell r="A963" t="str">
            <v>강경수</v>
          </cell>
          <cell r="B963" t="str">
            <v>M4(대리)</v>
          </cell>
          <cell r="C963">
            <v>7404051121918</v>
          </cell>
          <cell r="D963" t="str">
            <v>생활가전사업부</v>
          </cell>
          <cell r="E963" t="str">
            <v>가전</v>
          </cell>
          <cell r="F963" t="str">
            <v>시스템(생활가전사업부)</v>
          </cell>
        </row>
        <row r="964">
          <cell r="A964" t="str">
            <v>전창배</v>
          </cell>
          <cell r="B964" t="str">
            <v>M5(과장)</v>
          </cell>
          <cell r="C964">
            <v>7012261462111</v>
          </cell>
          <cell r="D964" t="str">
            <v>생활가전사업부</v>
          </cell>
          <cell r="E964" t="str">
            <v>가전</v>
          </cell>
          <cell r="F964" t="str">
            <v>세탁기마케팅그룹(생활가전사업부)</v>
          </cell>
        </row>
        <row r="965">
          <cell r="A965" t="str">
            <v>안상만</v>
          </cell>
          <cell r="B965" t="str">
            <v>E5(책임)</v>
          </cell>
          <cell r="C965">
            <v>6806011110829</v>
          </cell>
          <cell r="D965" t="str">
            <v>생활가전사업부</v>
          </cell>
          <cell r="E965" t="str">
            <v>가전</v>
          </cell>
          <cell r="F965" t="str">
            <v>공조Digital제어(생활가전사업부)</v>
          </cell>
        </row>
        <row r="966">
          <cell r="A966" t="str">
            <v>함종욱</v>
          </cell>
          <cell r="B966" t="str">
            <v>G6(차장)</v>
          </cell>
          <cell r="C966">
            <v>6212251273618</v>
          </cell>
          <cell r="D966" t="str">
            <v>생활가전사업부</v>
          </cell>
          <cell r="E966" t="str">
            <v>조리기기</v>
          </cell>
          <cell r="F966" t="str">
            <v>지원(조리기기)</v>
          </cell>
        </row>
        <row r="967">
          <cell r="A967" t="str">
            <v>나정훈</v>
          </cell>
          <cell r="B967" t="str">
            <v>T5(과장)</v>
          </cell>
          <cell r="C967">
            <v>6903291559524</v>
          </cell>
          <cell r="D967" t="str">
            <v>생활가전사업부</v>
          </cell>
          <cell r="E967" t="str">
            <v>가전</v>
          </cell>
          <cell r="F967" t="str">
            <v>냉장고QA그룹(생활가전사업부)</v>
          </cell>
        </row>
        <row r="968">
          <cell r="A968" t="str">
            <v>권영호</v>
          </cell>
          <cell r="B968" t="str">
            <v>E6(수석)</v>
          </cell>
          <cell r="C968">
            <v>6301071066723</v>
          </cell>
          <cell r="D968" t="str">
            <v>생활가전사업부</v>
          </cell>
          <cell r="E968" t="str">
            <v>가전</v>
          </cell>
          <cell r="F968" t="str">
            <v>식기세척기개발(생활가전사업부)</v>
          </cell>
        </row>
        <row r="969">
          <cell r="A969" t="str">
            <v>노형수</v>
          </cell>
          <cell r="B969" t="str">
            <v>E4(선임)</v>
          </cell>
          <cell r="C969">
            <v>7701191823028</v>
          </cell>
          <cell r="D969" t="str">
            <v>생활가전사업부</v>
          </cell>
          <cell r="E969" t="str">
            <v>가전</v>
          </cell>
          <cell r="F969" t="str">
            <v>선행개발2(생활가전사업부)</v>
          </cell>
        </row>
        <row r="970">
          <cell r="A970" t="str">
            <v>정한호</v>
          </cell>
          <cell r="B970" t="str">
            <v>G5(과장)</v>
          </cell>
          <cell r="C970">
            <v>6904071668318</v>
          </cell>
          <cell r="D970" t="str">
            <v>생활가전사업부</v>
          </cell>
          <cell r="E970" t="str">
            <v>가전</v>
          </cell>
          <cell r="F970" t="str">
            <v>전략구매그룹(생활가전사업부)</v>
          </cell>
        </row>
        <row r="971">
          <cell r="A971" t="str">
            <v>정혁준</v>
          </cell>
          <cell r="B971" t="str">
            <v>G4(대리)</v>
          </cell>
          <cell r="C971">
            <v>7409091558613</v>
          </cell>
          <cell r="D971" t="str">
            <v>생활가전사업부</v>
          </cell>
          <cell r="E971" t="str">
            <v>가전</v>
          </cell>
          <cell r="F971" t="str">
            <v>인사그룹(생활가전사업부)</v>
          </cell>
        </row>
        <row r="972">
          <cell r="A972" t="str">
            <v>장명학</v>
          </cell>
          <cell r="B972" t="str">
            <v>T5(과장)</v>
          </cell>
          <cell r="C972">
            <v>6807031231310</v>
          </cell>
          <cell r="D972" t="str">
            <v>생활가전사업부</v>
          </cell>
          <cell r="E972" t="str">
            <v>가전</v>
          </cell>
          <cell r="F972" t="str">
            <v>에어컨QA그룹(생활가전사업부)</v>
          </cell>
        </row>
        <row r="973">
          <cell r="A973" t="str">
            <v>이창우</v>
          </cell>
          <cell r="B973" t="str">
            <v>G4(대리)</v>
          </cell>
          <cell r="C973">
            <v>7703161090419</v>
          </cell>
          <cell r="D973" t="str">
            <v>생활가전사업부</v>
          </cell>
          <cell r="E973" t="str">
            <v>가전</v>
          </cell>
          <cell r="F973" t="str">
            <v>공정기술그룹(생활가전사업부)</v>
          </cell>
        </row>
        <row r="974">
          <cell r="A974" t="str">
            <v>황선진</v>
          </cell>
          <cell r="B974" t="str">
            <v>G6(차장)</v>
          </cell>
          <cell r="C974">
            <v>6411061005412</v>
          </cell>
          <cell r="D974" t="str">
            <v>생활가전사업부</v>
          </cell>
          <cell r="E974" t="str">
            <v>가전</v>
          </cell>
          <cell r="F974" t="str">
            <v>SSEC(생활가전사업부)</v>
          </cell>
        </row>
        <row r="975">
          <cell r="A975" t="str">
            <v>장세광</v>
          </cell>
          <cell r="B975" t="str">
            <v>M6(차장)</v>
          </cell>
          <cell r="C975">
            <v>6402211462123</v>
          </cell>
          <cell r="D975" t="str">
            <v>생활가전사업부</v>
          </cell>
          <cell r="E975" t="str">
            <v>가전</v>
          </cell>
          <cell r="F975" t="str">
            <v>공조마케팅그룹(생활가전사업부)</v>
          </cell>
        </row>
        <row r="976">
          <cell r="A976" t="str">
            <v>이동한</v>
          </cell>
          <cell r="B976" t="str">
            <v>M5(과장)</v>
          </cell>
          <cell r="C976">
            <v>6803061155216</v>
          </cell>
          <cell r="D976" t="str">
            <v>생활가전사업부</v>
          </cell>
          <cell r="E976" t="str">
            <v>가전</v>
          </cell>
          <cell r="F976" t="str">
            <v>공조마케팅그룹(생활가전사업부)</v>
          </cell>
        </row>
        <row r="977">
          <cell r="A977" t="str">
            <v>장인선</v>
          </cell>
          <cell r="B977" t="str">
            <v>T5(과장)</v>
          </cell>
          <cell r="C977">
            <v>6808291093412</v>
          </cell>
          <cell r="D977" t="str">
            <v>생활가전사업부</v>
          </cell>
          <cell r="E977" t="str">
            <v>가전</v>
          </cell>
          <cell r="F977" t="str">
            <v>세탁기QA그룹(생활가전사업부)</v>
          </cell>
        </row>
        <row r="978">
          <cell r="A978" t="str">
            <v>이명규</v>
          </cell>
          <cell r="B978" t="str">
            <v>E5(책임)</v>
          </cell>
          <cell r="C978">
            <v>6604101458334</v>
          </cell>
          <cell r="D978" t="str">
            <v>생활가전사업부</v>
          </cell>
          <cell r="E978" t="str">
            <v>가전</v>
          </cell>
          <cell r="F978" t="str">
            <v>공조원가혁신(생활가전사업부)</v>
          </cell>
        </row>
        <row r="979">
          <cell r="A979" t="str">
            <v>최현</v>
          </cell>
          <cell r="B979" t="str">
            <v>G4(대리)</v>
          </cell>
          <cell r="C979">
            <v>7311081067019</v>
          </cell>
          <cell r="D979" t="str">
            <v>생활가전사업부</v>
          </cell>
          <cell r="E979" t="str">
            <v>가전</v>
          </cell>
          <cell r="F979" t="str">
            <v>제조Process/System그룹(생활가전사업부)</v>
          </cell>
        </row>
        <row r="980">
          <cell r="A980" t="str">
            <v>문혜정</v>
          </cell>
          <cell r="B980" t="str">
            <v>M3(사원)</v>
          </cell>
          <cell r="C980">
            <v>8202102075310</v>
          </cell>
          <cell r="D980" t="str">
            <v>생활가전사업부</v>
          </cell>
          <cell r="E980" t="str">
            <v>가전</v>
          </cell>
          <cell r="F980" t="str">
            <v>R/C영업그룹(생활가전사업부)</v>
          </cell>
        </row>
        <row r="981">
          <cell r="A981" t="str">
            <v>오정일</v>
          </cell>
          <cell r="B981" t="str">
            <v>E3(사원)</v>
          </cell>
          <cell r="C981">
            <v>8009151031621</v>
          </cell>
          <cell r="D981" t="str">
            <v>생활가전사업부</v>
          </cell>
          <cell r="E981" t="str">
            <v>가전</v>
          </cell>
          <cell r="F981" t="str">
            <v>세탁기Digital제어(생활가전사업부)</v>
          </cell>
        </row>
        <row r="982">
          <cell r="A982" t="str">
            <v>오제석</v>
          </cell>
          <cell r="B982" t="str">
            <v>E6(수석)</v>
          </cell>
          <cell r="C982">
            <v>6101061538911</v>
          </cell>
          <cell r="D982" t="str">
            <v>생활가전사업부</v>
          </cell>
          <cell r="E982" t="str">
            <v>가전</v>
          </cell>
          <cell r="F982" t="str">
            <v>냉기개발1(생활가전사업부)</v>
          </cell>
        </row>
        <row r="983">
          <cell r="A983" t="str">
            <v>정윤주</v>
          </cell>
          <cell r="B983" t="str">
            <v>E2(사원)</v>
          </cell>
          <cell r="C983">
            <v>8411282552811</v>
          </cell>
          <cell r="D983" t="str">
            <v>생활가전사업부</v>
          </cell>
          <cell r="E983" t="str">
            <v>가전</v>
          </cell>
          <cell r="F983" t="str">
            <v>공조전문기술(생활가전사업부)</v>
          </cell>
        </row>
        <row r="984">
          <cell r="A984" t="str">
            <v>김지영</v>
          </cell>
          <cell r="B984" t="str">
            <v>E2(사원)</v>
          </cell>
          <cell r="C984">
            <v>7808052637111</v>
          </cell>
          <cell r="D984" t="str">
            <v>생활가전사업부</v>
          </cell>
          <cell r="E984" t="str">
            <v>가전</v>
          </cell>
          <cell r="F984" t="str">
            <v>개발기획그룹(생활가전사업부)</v>
          </cell>
        </row>
        <row r="985">
          <cell r="A985" t="str">
            <v>배인환</v>
          </cell>
          <cell r="B985" t="str">
            <v>T3(사원)</v>
          </cell>
          <cell r="C985">
            <v>6605201163011</v>
          </cell>
          <cell r="D985" t="str">
            <v>생활가전사업부</v>
          </cell>
          <cell r="E985" t="str">
            <v>가전</v>
          </cell>
          <cell r="F985" t="str">
            <v>Global부품승인그룹(생활가전사업부)</v>
          </cell>
        </row>
        <row r="986">
          <cell r="A986" t="str">
            <v>박태진</v>
          </cell>
          <cell r="B986" t="str">
            <v>E5(책임)</v>
          </cell>
          <cell r="C986">
            <v>7012131114211</v>
          </cell>
          <cell r="D986" t="str">
            <v>생활가전사업부</v>
          </cell>
          <cell r="E986" t="str">
            <v>가전</v>
          </cell>
          <cell r="F986" t="str">
            <v>선행개발1(생활가전사업부)</v>
          </cell>
        </row>
        <row r="987">
          <cell r="A987" t="str">
            <v>박석준</v>
          </cell>
          <cell r="B987" t="str">
            <v>M6(차장)</v>
          </cell>
          <cell r="C987">
            <v>5712141550316</v>
          </cell>
          <cell r="D987" t="str">
            <v>생활가전사업부</v>
          </cell>
          <cell r="E987" t="str">
            <v>가전</v>
          </cell>
          <cell r="F987" t="str">
            <v>공조마케팅그룹(생활가전사업부)</v>
          </cell>
        </row>
        <row r="988">
          <cell r="A988" t="str">
            <v>양덕조</v>
          </cell>
          <cell r="B988" t="str">
            <v>E5(책임)</v>
          </cell>
          <cell r="C988">
            <v>6708271777211</v>
          </cell>
          <cell r="D988" t="str">
            <v>생활가전사업부</v>
          </cell>
          <cell r="E988" t="str">
            <v>가전</v>
          </cell>
          <cell r="F988" t="str">
            <v>시스템(생활가전사업부)</v>
          </cell>
        </row>
        <row r="989">
          <cell r="A989" t="str">
            <v>오세홍</v>
          </cell>
          <cell r="B989" t="str">
            <v>G5(과장)</v>
          </cell>
          <cell r="C989">
            <v>6101201162244</v>
          </cell>
          <cell r="D989" t="str">
            <v>생활가전사업부</v>
          </cell>
          <cell r="E989" t="str">
            <v>가전</v>
          </cell>
          <cell r="F989" t="str">
            <v>공정기술그룹(생활가전사업부)</v>
          </cell>
        </row>
        <row r="990">
          <cell r="A990" t="str">
            <v>조창훈</v>
          </cell>
          <cell r="B990" t="str">
            <v>E4(선임)</v>
          </cell>
          <cell r="C990">
            <v>7603061621722</v>
          </cell>
          <cell r="D990" t="str">
            <v>생활가전사업부</v>
          </cell>
          <cell r="E990" t="str">
            <v>가전</v>
          </cell>
          <cell r="F990" t="str">
            <v>냉기개발1(생활가전사업부)</v>
          </cell>
        </row>
        <row r="991">
          <cell r="A991" t="str">
            <v>김태균</v>
          </cell>
          <cell r="B991" t="str">
            <v>E4(선임)</v>
          </cell>
          <cell r="C991">
            <v>7512241274110</v>
          </cell>
          <cell r="D991" t="str">
            <v>생활가전사업부</v>
          </cell>
          <cell r="E991" t="str">
            <v>가전</v>
          </cell>
          <cell r="F991" t="str">
            <v>냉기개발3(생활가전사업부)</v>
          </cell>
        </row>
        <row r="992">
          <cell r="A992" t="str">
            <v>한재명</v>
          </cell>
          <cell r="B992" t="str">
            <v>E4(선임)</v>
          </cell>
          <cell r="C992">
            <v>7605251560327</v>
          </cell>
          <cell r="D992" t="str">
            <v>생활가전사업부</v>
          </cell>
          <cell r="E992" t="str">
            <v>가전</v>
          </cell>
          <cell r="F992" t="str">
            <v>냉기개발2(생활가전사업부)</v>
          </cell>
        </row>
        <row r="993">
          <cell r="A993" t="str">
            <v>하현준</v>
          </cell>
          <cell r="B993" t="str">
            <v>E5(책임)</v>
          </cell>
          <cell r="C993">
            <v>7312211559110</v>
          </cell>
          <cell r="D993" t="str">
            <v>생활가전사업부</v>
          </cell>
          <cell r="E993" t="str">
            <v>조리기기</v>
          </cell>
          <cell r="F993" t="str">
            <v>MWO개발그룹(조리기기)</v>
          </cell>
        </row>
        <row r="994">
          <cell r="A994" t="str">
            <v>용경수</v>
          </cell>
          <cell r="B994" t="str">
            <v>E3(사원)</v>
          </cell>
          <cell r="C994">
            <v>8009041321711</v>
          </cell>
          <cell r="D994" t="str">
            <v>생활가전사업부</v>
          </cell>
          <cell r="E994" t="str">
            <v>가전</v>
          </cell>
          <cell r="F994" t="str">
            <v>금형개발그룹(생활가전사업부)</v>
          </cell>
        </row>
        <row r="995">
          <cell r="A995" t="str">
            <v>윤환균</v>
          </cell>
          <cell r="B995" t="str">
            <v>T4(대리)</v>
          </cell>
          <cell r="C995">
            <v>7302221006526</v>
          </cell>
          <cell r="D995" t="str">
            <v>생활가전사업부</v>
          </cell>
          <cell r="E995" t="str">
            <v>가전</v>
          </cell>
          <cell r="F995" t="str">
            <v>냉장고QA그룹(생활가전사업부)</v>
          </cell>
        </row>
        <row r="996">
          <cell r="A996" t="str">
            <v>신세훈</v>
          </cell>
          <cell r="B996" t="str">
            <v>E3(사원)</v>
          </cell>
          <cell r="C996">
            <v>8008261178219</v>
          </cell>
          <cell r="D996" t="str">
            <v>생활가전사업부</v>
          </cell>
          <cell r="E996" t="str">
            <v>가전</v>
          </cell>
          <cell r="F996" t="str">
            <v>공조원가혁신(생활가전사업부)</v>
          </cell>
        </row>
        <row r="997">
          <cell r="A997" t="str">
            <v>김낙운</v>
          </cell>
          <cell r="B997" t="str">
            <v>M6(차장)</v>
          </cell>
          <cell r="C997">
            <v>6307061001727</v>
          </cell>
          <cell r="D997" t="str">
            <v>생활가전사업부</v>
          </cell>
          <cell r="E997" t="str">
            <v>가전</v>
          </cell>
          <cell r="F997" t="str">
            <v>MI그룹(생활가전사업부)</v>
          </cell>
        </row>
        <row r="998">
          <cell r="A998" t="str">
            <v>유경민</v>
          </cell>
          <cell r="B998" t="str">
            <v>T3(사원)</v>
          </cell>
          <cell r="C998">
            <v>7808291032211</v>
          </cell>
          <cell r="D998" t="str">
            <v>생활가전사업부</v>
          </cell>
          <cell r="E998" t="str">
            <v>가전</v>
          </cell>
          <cell r="F998" t="str">
            <v>에어컨QA그룹(생활가전사업부)</v>
          </cell>
        </row>
        <row r="999">
          <cell r="A999" t="str">
            <v>이소용</v>
          </cell>
          <cell r="B999" t="str">
            <v>E3(사원)</v>
          </cell>
          <cell r="C999">
            <v>8301232065714</v>
          </cell>
          <cell r="D999" t="str">
            <v>생활가전사업부</v>
          </cell>
          <cell r="E999" t="str">
            <v>가전</v>
          </cell>
          <cell r="F999" t="str">
            <v>세탁기Digital제어(생활가전사업부)</v>
          </cell>
        </row>
        <row r="1000">
          <cell r="A1000" t="str">
            <v>황규동</v>
          </cell>
          <cell r="B1000" t="str">
            <v>M5(과장)</v>
          </cell>
          <cell r="C1000">
            <v>6307151390319</v>
          </cell>
          <cell r="D1000" t="str">
            <v>생활가전사업부</v>
          </cell>
          <cell r="E1000" t="str">
            <v>가전</v>
          </cell>
          <cell r="F1000" t="str">
            <v>전략Biz.그룹(생활가전사업부)</v>
          </cell>
        </row>
        <row r="1001">
          <cell r="A1001" t="str">
            <v>장상중</v>
          </cell>
          <cell r="B1001" t="str">
            <v>M5(과장)</v>
          </cell>
          <cell r="C1001">
            <v>7201141480728</v>
          </cell>
          <cell r="D1001" t="str">
            <v>생활가전사업부</v>
          </cell>
          <cell r="E1001" t="str">
            <v>가전</v>
          </cell>
          <cell r="F1001" t="str">
            <v>세탁기마케팅그룹(생활가전사업부)</v>
          </cell>
        </row>
        <row r="1002">
          <cell r="A1002" t="str">
            <v>김영석</v>
          </cell>
          <cell r="B1002" t="str">
            <v>E4(선임)</v>
          </cell>
          <cell r="C1002">
            <v>7403261042511</v>
          </cell>
          <cell r="D1002" t="str">
            <v>생활가전사업부</v>
          </cell>
          <cell r="E1002" t="str">
            <v>가전</v>
          </cell>
          <cell r="F1002" t="str">
            <v>공조개발그룹(생활가전사업부)</v>
          </cell>
        </row>
        <row r="1003">
          <cell r="A1003" t="str">
            <v>이제열</v>
          </cell>
          <cell r="B1003" t="str">
            <v>E5(책임)</v>
          </cell>
          <cell r="C1003">
            <v>6704061030210</v>
          </cell>
          <cell r="D1003" t="str">
            <v>생활가전사업부</v>
          </cell>
          <cell r="E1003" t="str">
            <v>가전</v>
          </cell>
          <cell r="F1003" t="str">
            <v>Drum세탁기개발(생활가전사업부)</v>
          </cell>
        </row>
        <row r="1004">
          <cell r="A1004" t="str">
            <v>박상민</v>
          </cell>
          <cell r="B1004" t="str">
            <v>E4(선임)</v>
          </cell>
          <cell r="C1004">
            <v>7612021668910</v>
          </cell>
          <cell r="D1004" t="str">
            <v>생활가전사업부</v>
          </cell>
          <cell r="E1004" t="str">
            <v>가전</v>
          </cell>
          <cell r="F1004" t="str">
            <v>냉기전문기술(생활가전사업부)</v>
          </cell>
        </row>
        <row r="1005">
          <cell r="A1005" t="str">
            <v>기준철</v>
          </cell>
          <cell r="B1005" t="str">
            <v>E5(책임)</v>
          </cell>
          <cell r="C1005">
            <v>6811061621911</v>
          </cell>
          <cell r="D1005" t="str">
            <v>생활가전사업부</v>
          </cell>
          <cell r="E1005" t="str">
            <v>가전</v>
          </cell>
          <cell r="F1005" t="str">
            <v>금형개발그룹(생활가전사업부)</v>
          </cell>
        </row>
        <row r="1006">
          <cell r="A1006" t="str">
            <v>서진기</v>
          </cell>
          <cell r="B1006" t="str">
            <v>E4(선임)</v>
          </cell>
          <cell r="C1006">
            <v>7601241630217</v>
          </cell>
          <cell r="D1006" t="str">
            <v>생활가전사업부</v>
          </cell>
          <cell r="E1006" t="str">
            <v>가전</v>
          </cell>
          <cell r="F1006" t="str">
            <v>금형개발그룹(생활가전사업부)</v>
          </cell>
        </row>
        <row r="1007">
          <cell r="A1007" t="str">
            <v>신기영</v>
          </cell>
          <cell r="B1007" t="str">
            <v>M6(차장)</v>
          </cell>
          <cell r="C1007">
            <v>6604122030215</v>
          </cell>
          <cell r="D1007" t="str">
            <v>생활가전사업부</v>
          </cell>
          <cell r="E1007" t="str">
            <v>가전</v>
          </cell>
          <cell r="F1007" t="str">
            <v>MI그룹(생활가전사업부)</v>
          </cell>
        </row>
        <row r="1008">
          <cell r="A1008" t="str">
            <v>황정훈</v>
          </cell>
          <cell r="B1008" t="str">
            <v>G5(과장)</v>
          </cell>
          <cell r="C1008">
            <v>7402091542629</v>
          </cell>
          <cell r="D1008" t="str">
            <v>생활가전사업부</v>
          </cell>
          <cell r="E1008" t="str">
            <v>조리기기</v>
          </cell>
          <cell r="F1008" t="str">
            <v>Global기술지원그룹(조리기기)</v>
          </cell>
        </row>
        <row r="1009">
          <cell r="A1009" t="str">
            <v>이성경</v>
          </cell>
          <cell r="B1009" t="str">
            <v>D3(사원)</v>
          </cell>
          <cell r="C1009">
            <v>8204192023211</v>
          </cell>
          <cell r="D1009" t="str">
            <v>생활가전사업부</v>
          </cell>
          <cell r="E1009" t="str">
            <v>가전</v>
          </cell>
          <cell r="F1009" t="str">
            <v>디자인그룹(생활가전사업부)</v>
          </cell>
        </row>
        <row r="1010">
          <cell r="A1010" t="str">
            <v>이지형</v>
          </cell>
          <cell r="B1010" t="str">
            <v>D5(책임)</v>
          </cell>
          <cell r="C1010">
            <v>6907251080111</v>
          </cell>
          <cell r="D1010" t="str">
            <v>생활가전사업부</v>
          </cell>
          <cell r="E1010" t="str">
            <v>가전</v>
          </cell>
          <cell r="F1010" t="str">
            <v>디자인그룹(생활가전사업부)</v>
          </cell>
        </row>
        <row r="1011">
          <cell r="A1011" t="str">
            <v>이동철</v>
          </cell>
          <cell r="B1011" t="str">
            <v>E3(사원)</v>
          </cell>
          <cell r="C1011">
            <v>8112031121517</v>
          </cell>
          <cell r="D1011" t="str">
            <v>생활가전사업부</v>
          </cell>
          <cell r="E1011" t="str">
            <v>가전</v>
          </cell>
          <cell r="F1011" t="str">
            <v>냉기개발1(생활가전사업부)</v>
          </cell>
        </row>
        <row r="1012">
          <cell r="A1012" t="str">
            <v>이선주</v>
          </cell>
          <cell r="B1012" t="str">
            <v>D4(선임)</v>
          </cell>
          <cell r="C1012">
            <v>7801172338619</v>
          </cell>
          <cell r="D1012" t="str">
            <v>생활가전사업부</v>
          </cell>
          <cell r="E1012" t="str">
            <v>가전</v>
          </cell>
          <cell r="F1012" t="str">
            <v>디자인그룹(생활가전사업부)</v>
          </cell>
        </row>
        <row r="1013">
          <cell r="A1013" t="str">
            <v>정진규</v>
          </cell>
          <cell r="B1013" t="str">
            <v>E4(선임)</v>
          </cell>
          <cell r="C1013">
            <v>7607151024112</v>
          </cell>
          <cell r="D1013" t="str">
            <v>생활가전사업부</v>
          </cell>
          <cell r="E1013" t="str">
            <v>가전</v>
          </cell>
          <cell r="F1013" t="str">
            <v>냉기Digital제어(생활가전사업부)</v>
          </cell>
        </row>
        <row r="1014">
          <cell r="A1014" t="str">
            <v>이석진</v>
          </cell>
          <cell r="B1014" t="str">
            <v>E5(책임)</v>
          </cell>
          <cell r="C1014">
            <v>6107131659016</v>
          </cell>
          <cell r="D1014" t="str">
            <v>생활가전사업부</v>
          </cell>
          <cell r="E1014" t="str">
            <v>가전</v>
          </cell>
          <cell r="F1014" t="str">
            <v>전자동세탁기개발(생활가전사업부)</v>
          </cell>
        </row>
        <row r="1015">
          <cell r="A1015" t="str">
            <v>최동현</v>
          </cell>
          <cell r="B1015" t="str">
            <v>M3(사원)</v>
          </cell>
          <cell r="C1015">
            <v>7707181178315</v>
          </cell>
          <cell r="D1015" t="str">
            <v>생활가전사업부</v>
          </cell>
          <cell r="E1015" t="str">
            <v>가전</v>
          </cell>
          <cell r="F1015" t="str">
            <v>세탁기마케팅그룹(생활가전사업부)</v>
          </cell>
        </row>
        <row r="1016">
          <cell r="A1016" t="str">
            <v>김선구</v>
          </cell>
          <cell r="B1016" t="str">
            <v>E6(수석)</v>
          </cell>
          <cell r="C1016">
            <v>6506171053116</v>
          </cell>
          <cell r="D1016" t="str">
            <v>생활가전사업부</v>
          </cell>
          <cell r="E1016" t="str">
            <v>가전</v>
          </cell>
          <cell r="F1016" t="str">
            <v>세탁기Digital제어(생활가전사업부)</v>
          </cell>
        </row>
        <row r="1017">
          <cell r="A1017" t="str">
            <v>설성관</v>
          </cell>
          <cell r="B1017" t="str">
            <v>E3(사원)</v>
          </cell>
          <cell r="C1017">
            <v>7903301064917</v>
          </cell>
          <cell r="D1017" t="str">
            <v>생활가전사업부</v>
          </cell>
          <cell r="E1017" t="str">
            <v>가전</v>
          </cell>
          <cell r="F1017" t="str">
            <v>공조개발그룹(생활가전사업부)</v>
          </cell>
        </row>
        <row r="1018">
          <cell r="A1018" t="str">
            <v>김지호</v>
          </cell>
          <cell r="B1018" t="str">
            <v>D5(책임)</v>
          </cell>
          <cell r="C1018">
            <v>6806201011611</v>
          </cell>
          <cell r="D1018" t="str">
            <v>생활가전사업부</v>
          </cell>
          <cell r="E1018" t="str">
            <v>가전</v>
          </cell>
          <cell r="F1018" t="str">
            <v>디자인그룹(생활가전사업부)</v>
          </cell>
        </row>
        <row r="1019">
          <cell r="A1019" t="str">
            <v>변진석</v>
          </cell>
          <cell r="B1019" t="str">
            <v>G5(과장)</v>
          </cell>
          <cell r="C1019">
            <v>5901151224423</v>
          </cell>
          <cell r="D1019" t="str">
            <v>생활가전사업부</v>
          </cell>
          <cell r="E1019" t="str">
            <v>가전</v>
          </cell>
          <cell r="F1019" t="str">
            <v>Global구매기획그룹(생활가전사업부)</v>
          </cell>
        </row>
        <row r="1020">
          <cell r="A1020" t="str">
            <v>송전의</v>
          </cell>
          <cell r="B1020" t="str">
            <v>G5(과장)</v>
          </cell>
          <cell r="C1020">
            <v>6506251455115</v>
          </cell>
          <cell r="D1020" t="str">
            <v>생활가전사업부</v>
          </cell>
          <cell r="E1020" t="str">
            <v>가전</v>
          </cell>
          <cell r="F1020" t="str">
            <v>개발기획그룹(생활가전사업부)</v>
          </cell>
        </row>
        <row r="1021">
          <cell r="A1021" t="str">
            <v>손충섭</v>
          </cell>
          <cell r="B1021" t="str">
            <v>E5(책임)</v>
          </cell>
          <cell r="C1021">
            <v>7011281177817</v>
          </cell>
          <cell r="D1021" t="str">
            <v>생활가전사업부</v>
          </cell>
          <cell r="E1021" t="str">
            <v>가전</v>
          </cell>
          <cell r="F1021" t="str">
            <v>RA(생활가전사업부)</v>
          </cell>
        </row>
        <row r="1022">
          <cell r="A1022" t="str">
            <v>송동준</v>
          </cell>
          <cell r="B1022" t="str">
            <v>E4(선임)</v>
          </cell>
          <cell r="C1022">
            <v>7511091110519</v>
          </cell>
          <cell r="D1022" t="str">
            <v>생활가전사업부</v>
          </cell>
          <cell r="E1022" t="str">
            <v>가전</v>
          </cell>
          <cell r="F1022" t="str">
            <v>시스템(생활가전사업부)</v>
          </cell>
        </row>
        <row r="1023">
          <cell r="A1023" t="str">
            <v>장규석</v>
          </cell>
          <cell r="B1023" t="str">
            <v>자문역</v>
          </cell>
          <cell r="C1023">
            <v>5309271064216</v>
          </cell>
          <cell r="D1023" t="str">
            <v>생활가전사업부</v>
          </cell>
          <cell r="E1023" t="str">
            <v>가전</v>
          </cell>
          <cell r="F1023" t="str">
            <v>교육파견(생활가전사업부)</v>
          </cell>
        </row>
        <row r="1024">
          <cell r="A1024" t="str">
            <v>김재형</v>
          </cell>
          <cell r="B1024" t="str">
            <v>M4(대리)</v>
          </cell>
          <cell r="C1024">
            <v>7609081055320</v>
          </cell>
          <cell r="D1024" t="str">
            <v>생활가전사업부</v>
          </cell>
          <cell r="E1024" t="str">
            <v>가전</v>
          </cell>
          <cell r="F1024" t="str">
            <v>영업지원그룹(생활가전사업부)</v>
          </cell>
        </row>
        <row r="1025">
          <cell r="A1025" t="str">
            <v>김현배</v>
          </cell>
          <cell r="B1025" t="str">
            <v>E5(책임)</v>
          </cell>
          <cell r="C1025">
            <v>7102241122619</v>
          </cell>
          <cell r="D1025" t="str">
            <v>생활가전사업부</v>
          </cell>
          <cell r="E1025" t="str">
            <v>가전</v>
          </cell>
          <cell r="F1025" t="str">
            <v>세탁기Digital제어(생활가전사업부)</v>
          </cell>
        </row>
        <row r="1026">
          <cell r="A1026" t="str">
            <v>방문석</v>
          </cell>
          <cell r="B1026" t="str">
            <v>T3(사원)</v>
          </cell>
          <cell r="C1026">
            <v>7808021468415</v>
          </cell>
          <cell r="D1026" t="str">
            <v>생활가전사업부</v>
          </cell>
          <cell r="E1026" t="str">
            <v>가전</v>
          </cell>
          <cell r="F1026" t="str">
            <v>세탁기QA그룹(생활가전사업부)</v>
          </cell>
        </row>
        <row r="1027">
          <cell r="A1027" t="str">
            <v>김홍문</v>
          </cell>
          <cell r="B1027" t="str">
            <v>G6(차장)</v>
          </cell>
          <cell r="C1027">
            <v>6001181453210</v>
          </cell>
          <cell r="D1027" t="str">
            <v>생활가전사업부</v>
          </cell>
          <cell r="E1027" t="str">
            <v>가전</v>
          </cell>
          <cell r="F1027" t="str">
            <v>Global구매기획그룹(생활가전사업부)</v>
          </cell>
        </row>
        <row r="1028">
          <cell r="A1028" t="str">
            <v>김혜선</v>
          </cell>
          <cell r="B1028" t="str">
            <v>E3(사원)</v>
          </cell>
          <cell r="C1028">
            <v>8201122075514</v>
          </cell>
          <cell r="D1028" t="str">
            <v>생활가전사업부</v>
          </cell>
          <cell r="E1028" t="str">
            <v>조리기기</v>
          </cell>
          <cell r="F1028" t="str">
            <v>MWO개발그룹(조리기기)</v>
          </cell>
        </row>
        <row r="1029">
          <cell r="A1029" t="str">
            <v>야마나까</v>
          </cell>
          <cell r="B1029" t="str">
            <v>E6(수석)</v>
          </cell>
          <cell r="C1029">
            <v>6512195760193</v>
          </cell>
          <cell r="D1029" t="str">
            <v>생활가전사업부</v>
          </cell>
          <cell r="E1029" t="str">
            <v>가전</v>
          </cell>
          <cell r="F1029" t="str">
            <v>선행개발2(생활가전사업부)</v>
          </cell>
        </row>
        <row r="1030">
          <cell r="A1030" t="str">
            <v>안드레이트로신</v>
          </cell>
          <cell r="B1030" t="str">
            <v>촉탁(책임)</v>
          </cell>
          <cell r="C1030">
            <v>6110015101091</v>
          </cell>
          <cell r="D1030" t="str">
            <v>생활가전사업부</v>
          </cell>
          <cell r="E1030" t="str">
            <v>가전</v>
          </cell>
          <cell r="F1030" t="str">
            <v>선행개발1(생활가전사업부)</v>
          </cell>
        </row>
        <row r="1031">
          <cell r="A1031" t="str">
            <v>윤혜림</v>
          </cell>
          <cell r="B1031" t="str">
            <v>M3(사원)</v>
          </cell>
          <cell r="C1031">
            <v>8106112058410</v>
          </cell>
          <cell r="D1031" t="str">
            <v>생활가전사업부</v>
          </cell>
          <cell r="E1031" t="str">
            <v>가전</v>
          </cell>
          <cell r="F1031" t="str">
            <v>냉기마케팅그룹(생활가전사업부)</v>
          </cell>
        </row>
        <row r="1032">
          <cell r="A1032" t="str">
            <v>박경모</v>
          </cell>
          <cell r="B1032" t="str">
            <v>E4(선임)</v>
          </cell>
          <cell r="C1032">
            <v>7505271702011</v>
          </cell>
          <cell r="D1032" t="str">
            <v>생활가전사업부</v>
          </cell>
          <cell r="E1032" t="str">
            <v>가전</v>
          </cell>
          <cell r="F1032" t="str">
            <v>공조개발그룹(생활가전사업부)</v>
          </cell>
        </row>
        <row r="1033">
          <cell r="A1033" t="str">
            <v>이현무</v>
          </cell>
          <cell r="B1033" t="str">
            <v>E5(책임)</v>
          </cell>
          <cell r="C1033">
            <v>6804091249418</v>
          </cell>
          <cell r="D1033" t="str">
            <v>생활가전사업부</v>
          </cell>
          <cell r="E1033" t="str">
            <v>가전</v>
          </cell>
          <cell r="F1033" t="str">
            <v>Chicago Office(생활가전사업부)</v>
          </cell>
        </row>
        <row r="1034">
          <cell r="A1034" t="str">
            <v>이문수</v>
          </cell>
          <cell r="B1034" t="str">
            <v>E3(사원)</v>
          </cell>
          <cell r="C1034">
            <v>7701021640216</v>
          </cell>
          <cell r="D1034" t="str">
            <v>생활가전사업부</v>
          </cell>
          <cell r="E1034" t="str">
            <v>가전</v>
          </cell>
          <cell r="F1034" t="str">
            <v>S/W개발(생활가전사업부)</v>
          </cell>
        </row>
        <row r="1035">
          <cell r="A1035" t="str">
            <v>오세호</v>
          </cell>
          <cell r="B1035" t="str">
            <v>E4(선임)</v>
          </cell>
          <cell r="C1035">
            <v>7509161408739</v>
          </cell>
          <cell r="D1035" t="str">
            <v>생활가전사업부</v>
          </cell>
          <cell r="E1035" t="str">
            <v>가전</v>
          </cell>
          <cell r="F1035" t="str">
            <v>S/W기술(생활가전사업부)</v>
          </cell>
        </row>
        <row r="1036">
          <cell r="A1036" t="str">
            <v>장현기</v>
          </cell>
          <cell r="B1036" t="str">
            <v>M7(부장)</v>
          </cell>
          <cell r="C1036">
            <v>6002281094421</v>
          </cell>
          <cell r="D1036" t="str">
            <v>생활가전사업부</v>
          </cell>
          <cell r="E1036" t="str">
            <v>가전</v>
          </cell>
          <cell r="F1036" t="str">
            <v>냉기마케팅그룹(생활가전사업부)</v>
          </cell>
        </row>
        <row r="1037">
          <cell r="A1037" t="str">
            <v>심재진</v>
          </cell>
          <cell r="B1037" t="str">
            <v>G1(사원)</v>
          </cell>
          <cell r="C1037">
            <v>8411081247311</v>
          </cell>
          <cell r="D1037" t="str">
            <v>생활가전사업부</v>
          </cell>
          <cell r="E1037" t="str">
            <v>가전</v>
          </cell>
          <cell r="F1037" t="str">
            <v>경영혁신그룹(생활가전사업부)</v>
          </cell>
        </row>
        <row r="1038">
          <cell r="A1038" t="str">
            <v>김창현</v>
          </cell>
          <cell r="B1038" t="str">
            <v>E5(책임)</v>
          </cell>
          <cell r="C1038">
            <v>7210111047713</v>
          </cell>
          <cell r="D1038" t="str">
            <v>생활가전사업부</v>
          </cell>
          <cell r="E1038" t="str">
            <v>가전</v>
          </cell>
          <cell r="F1038" t="str">
            <v>공조Digital제어(생활가전사업부)</v>
          </cell>
        </row>
        <row r="1039">
          <cell r="A1039" t="str">
            <v>손영국</v>
          </cell>
          <cell r="B1039" t="str">
            <v>E5(책임)</v>
          </cell>
          <cell r="C1039">
            <v>7001031642213</v>
          </cell>
          <cell r="D1039" t="str">
            <v>생활가전사업부</v>
          </cell>
          <cell r="E1039" t="str">
            <v>가전</v>
          </cell>
          <cell r="F1039" t="str">
            <v>냉기개발1(생활가전사업부)</v>
          </cell>
        </row>
        <row r="1040">
          <cell r="A1040" t="str">
            <v>권경열</v>
          </cell>
          <cell r="B1040" t="str">
            <v>E5(책임)</v>
          </cell>
          <cell r="C1040">
            <v>6702261345912</v>
          </cell>
          <cell r="D1040" t="str">
            <v>생활가전사업부</v>
          </cell>
          <cell r="E1040" t="str">
            <v>가전</v>
          </cell>
          <cell r="F1040" t="str">
            <v>냉기개발3(생활가전사업부)</v>
          </cell>
        </row>
        <row r="1041">
          <cell r="A1041" t="str">
            <v>김종국</v>
          </cell>
          <cell r="B1041" t="str">
            <v>E5(책임)</v>
          </cell>
          <cell r="C1041">
            <v>6808201822126</v>
          </cell>
          <cell r="D1041" t="str">
            <v>생활가전사업부</v>
          </cell>
          <cell r="E1041" t="str">
            <v>가전</v>
          </cell>
          <cell r="F1041" t="str">
            <v>시스템(생활가전사업부)</v>
          </cell>
        </row>
        <row r="1042">
          <cell r="A1042" t="str">
            <v>이강민</v>
          </cell>
          <cell r="B1042" t="str">
            <v>E3(사원)</v>
          </cell>
          <cell r="C1042">
            <v>8012021684911</v>
          </cell>
          <cell r="D1042" t="str">
            <v>생활가전사업부</v>
          </cell>
          <cell r="E1042" t="str">
            <v>가전</v>
          </cell>
          <cell r="F1042" t="str">
            <v>시스템(생활가전사업부)</v>
          </cell>
        </row>
        <row r="1043">
          <cell r="A1043" t="str">
            <v>이종남</v>
          </cell>
          <cell r="B1043" t="str">
            <v>E3(사원)</v>
          </cell>
          <cell r="C1043">
            <v>8204211621616</v>
          </cell>
          <cell r="D1043" t="str">
            <v>생활가전사업부</v>
          </cell>
          <cell r="E1043" t="str">
            <v>가전</v>
          </cell>
          <cell r="F1043" t="str">
            <v>개발기획그룹(생활가전사업부)</v>
          </cell>
        </row>
        <row r="1044">
          <cell r="A1044" t="str">
            <v>홍영훈</v>
          </cell>
          <cell r="B1044" t="str">
            <v>E3(사원)</v>
          </cell>
          <cell r="C1044">
            <v>7903021933616</v>
          </cell>
          <cell r="D1044" t="str">
            <v>생활가전사업부</v>
          </cell>
          <cell r="E1044" t="str">
            <v>가전</v>
          </cell>
          <cell r="F1044" t="str">
            <v>시스템(생활가전사업부)</v>
          </cell>
        </row>
        <row r="1045">
          <cell r="A1045" t="str">
            <v>김진효</v>
          </cell>
          <cell r="B1045" t="str">
            <v>G7(부장)</v>
          </cell>
          <cell r="C1045">
            <v>6008131058016</v>
          </cell>
          <cell r="D1045" t="str">
            <v>생활가전사업부</v>
          </cell>
          <cell r="E1045" t="str">
            <v>가전</v>
          </cell>
          <cell r="F1045" t="str">
            <v>경영혁신그룹(생활가전사업부)</v>
          </cell>
        </row>
        <row r="1046">
          <cell r="A1046" t="str">
            <v>권용승</v>
          </cell>
          <cell r="B1046" t="str">
            <v>M4(대리)</v>
          </cell>
          <cell r="C1046">
            <v>6806211529119</v>
          </cell>
          <cell r="D1046" t="str">
            <v>생활가전사업부</v>
          </cell>
          <cell r="E1046" t="str">
            <v>가전</v>
          </cell>
          <cell r="F1046" t="str">
            <v>생산지원그룹(생활가전사업부)</v>
          </cell>
        </row>
        <row r="1047">
          <cell r="A1047" t="str">
            <v>추경호</v>
          </cell>
          <cell r="B1047" t="str">
            <v>T6(차장)</v>
          </cell>
          <cell r="C1047">
            <v>6902161808926</v>
          </cell>
          <cell r="D1047" t="str">
            <v>생활가전사업부</v>
          </cell>
          <cell r="E1047" t="str">
            <v>가전</v>
          </cell>
          <cell r="F1047" t="str">
            <v>에어컨QA그룹(생활가전사업부)</v>
          </cell>
        </row>
        <row r="1048">
          <cell r="A1048" t="str">
            <v>차정호</v>
          </cell>
          <cell r="B1048" t="str">
            <v>E4(선임)</v>
          </cell>
          <cell r="C1048">
            <v>7511171057711</v>
          </cell>
          <cell r="D1048" t="str">
            <v>생활가전사업부</v>
          </cell>
          <cell r="E1048" t="str">
            <v>가전</v>
          </cell>
          <cell r="F1048" t="str">
            <v>교육파견(생활가전사업부)</v>
          </cell>
        </row>
        <row r="1049">
          <cell r="A1049" t="str">
            <v>조황묵</v>
          </cell>
          <cell r="B1049" t="str">
            <v>E4(선임)</v>
          </cell>
          <cell r="C1049">
            <v>7510051023613</v>
          </cell>
          <cell r="D1049" t="str">
            <v>생활가전사업부</v>
          </cell>
          <cell r="E1049" t="str">
            <v>가전</v>
          </cell>
          <cell r="F1049" t="str">
            <v>선행개발1(생활가전사업부)</v>
          </cell>
        </row>
        <row r="1050">
          <cell r="A1050" t="str">
            <v>오혜진</v>
          </cell>
          <cell r="B1050" t="str">
            <v>E2(사원)</v>
          </cell>
          <cell r="C1050">
            <v>8109162482129</v>
          </cell>
          <cell r="D1050" t="str">
            <v>생활가전사업부</v>
          </cell>
          <cell r="E1050" t="str">
            <v>가전</v>
          </cell>
          <cell r="F1050" t="str">
            <v>세탁기전문기술(생활가전사업부)</v>
          </cell>
        </row>
        <row r="1051">
          <cell r="A1051" t="str">
            <v>국은영</v>
          </cell>
          <cell r="B1051" t="str">
            <v>E3(사원)</v>
          </cell>
          <cell r="C1051">
            <v>8206082715512</v>
          </cell>
          <cell r="D1051" t="str">
            <v>생활가전사업부</v>
          </cell>
          <cell r="E1051" t="str">
            <v>가전</v>
          </cell>
          <cell r="F1051" t="str">
            <v>냉기전문기술(생활가전사업부)</v>
          </cell>
        </row>
        <row r="1052">
          <cell r="A1052" t="str">
            <v>최종오</v>
          </cell>
          <cell r="B1052" t="str">
            <v>G4(대리)</v>
          </cell>
          <cell r="C1052">
            <v>6807241273624</v>
          </cell>
          <cell r="D1052" t="str">
            <v>생활가전사업부</v>
          </cell>
          <cell r="E1052" t="str">
            <v>가전</v>
          </cell>
          <cell r="F1052" t="str">
            <v>개발기획그룹(생활가전사업부)</v>
          </cell>
        </row>
        <row r="1053">
          <cell r="A1053" t="str">
            <v>신상호</v>
          </cell>
          <cell r="B1053" t="str">
            <v>E4(선임)</v>
          </cell>
          <cell r="C1053">
            <v>7501111069619</v>
          </cell>
          <cell r="D1053" t="str">
            <v>생활가전사업부</v>
          </cell>
          <cell r="E1053" t="str">
            <v>가전</v>
          </cell>
          <cell r="F1053" t="str">
            <v>RA(생활가전사업부)</v>
          </cell>
        </row>
        <row r="1054">
          <cell r="A1054" t="str">
            <v>윤승원</v>
          </cell>
          <cell r="B1054" t="str">
            <v>M5(과장)</v>
          </cell>
          <cell r="C1054">
            <v>7003051025627</v>
          </cell>
          <cell r="D1054" t="str">
            <v>생활가전사업부</v>
          </cell>
          <cell r="E1054" t="str">
            <v>가전</v>
          </cell>
          <cell r="F1054" t="str">
            <v>냉기마케팅그룹(생활가전사업부)</v>
          </cell>
        </row>
        <row r="1055">
          <cell r="A1055" t="str">
            <v>김영탁</v>
          </cell>
          <cell r="B1055" t="str">
            <v>G4(대리)</v>
          </cell>
          <cell r="C1055">
            <v>6302281813312</v>
          </cell>
          <cell r="D1055" t="str">
            <v>생활가전사업부</v>
          </cell>
          <cell r="E1055" t="str">
            <v>가전</v>
          </cell>
          <cell r="F1055" t="str">
            <v>CS운영그룹(생활가전사업부)</v>
          </cell>
        </row>
        <row r="1056">
          <cell r="A1056" t="str">
            <v>이승관</v>
          </cell>
          <cell r="B1056" t="str">
            <v>E6(수석)</v>
          </cell>
          <cell r="C1056">
            <v>6501031496613</v>
          </cell>
          <cell r="D1056" t="str">
            <v>생활가전사업부</v>
          </cell>
          <cell r="E1056" t="str">
            <v>가전</v>
          </cell>
          <cell r="F1056" t="str">
            <v>S/W개발(생활가전사업부)</v>
          </cell>
        </row>
        <row r="1057">
          <cell r="A1057" t="str">
            <v>정창우</v>
          </cell>
          <cell r="B1057" t="str">
            <v>E4(선임)</v>
          </cell>
          <cell r="C1057">
            <v>7612101120025</v>
          </cell>
          <cell r="D1057" t="str">
            <v>생활가전사업부</v>
          </cell>
          <cell r="E1057" t="str">
            <v>가전</v>
          </cell>
          <cell r="F1057" t="str">
            <v>RA(생활가전사업부)</v>
          </cell>
        </row>
        <row r="1058">
          <cell r="A1058" t="str">
            <v>강대성</v>
          </cell>
          <cell r="B1058" t="str">
            <v>E4(선임)</v>
          </cell>
          <cell r="C1058">
            <v>7305011922929</v>
          </cell>
          <cell r="D1058" t="str">
            <v>생활가전사업부</v>
          </cell>
          <cell r="E1058" t="str">
            <v>가전</v>
          </cell>
          <cell r="F1058" t="str">
            <v>냉기Digital제어(생활가전사업부)</v>
          </cell>
        </row>
        <row r="1059">
          <cell r="A1059" t="str">
            <v>박광기</v>
          </cell>
          <cell r="B1059" t="str">
            <v>상무보</v>
          </cell>
          <cell r="C1059">
            <v>6305251347536</v>
          </cell>
          <cell r="D1059" t="str">
            <v>생활가전사업부</v>
          </cell>
          <cell r="E1059" t="str">
            <v>가전</v>
          </cell>
          <cell r="F1059" t="str">
            <v>영업 Div.(TSE)</v>
          </cell>
        </row>
        <row r="1060">
          <cell r="A1060" t="str">
            <v>제상기</v>
          </cell>
          <cell r="B1060" t="str">
            <v>E4(선임)</v>
          </cell>
          <cell r="C1060">
            <v>7707181559516</v>
          </cell>
          <cell r="D1060" t="str">
            <v>생활가전사업부</v>
          </cell>
          <cell r="E1060" t="str">
            <v>가전</v>
          </cell>
          <cell r="F1060" t="str">
            <v>냉기Digital제어(생활가전사업부)</v>
          </cell>
        </row>
        <row r="1061">
          <cell r="A1061" t="str">
            <v>권용현</v>
          </cell>
          <cell r="B1061" t="str">
            <v>E6(수석)</v>
          </cell>
          <cell r="C1061">
            <v>6104031930713</v>
          </cell>
          <cell r="D1061" t="str">
            <v>생활가전사업부</v>
          </cell>
          <cell r="E1061" t="str">
            <v>조리기기</v>
          </cell>
          <cell r="F1061" t="str">
            <v>Oven개발그룹(조리기기)</v>
          </cell>
        </row>
        <row r="1062">
          <cell r="A1062" t="str">
            <v>이재남</v>
          </cell>
          <cell r="B1062" t="str">
            <v>G6(차장)</v>
          </cell>
          <cell r="C1062">
            <v>7005151094831</v>
          </cell>
          <cell r="D1062" t="str">
            <v>생활가전사업부</v>
          </cell>
          <cell r="E1062" t="str">
            <v>조리기기</v>
          </cell>
          <cell r="F1062" t="str">
            <v>MWO개발그룹(조리기기)</v>
          </cell>
        </row>
        <row r="1063">
          <cell r="A1063" t="str">
            <v>임형섭</v>
          </cell>
          <cell r="B1063" t="str">
            <v>E3(사원)</v>
          </cell>
          <cell r="C1063">
            <v>7712141023812</v>
          </cell>
          <cell r="D1063" t="str">
            <v>생활가전사업부</v>
          </cell>
          <cell r="E1063" t="str">
            <v>가전</v>
          </cell>
          <cell r="F1063" t="str">
            <v>Drum세탁기개발(생활가전사업부)</v>
          </cell>
        </row>
        <row r="1064">
          <cell r="A1064" t="str">
            <v>유영호</v>
          </cell>
          <cell r="B1064" t="str">
            <v>T4(대리)</v>
          </cell>
          <cell r="C1064">
            <v>7408231231719</v>
          </cell>
          <cell r="D1064" t="str">
            <v>생활가전사업부</v>
          </cell>
          <cell r="E1064" t="str">
            <v>가전</v>
          </cell>
          <cell r="F1064" t="str">
            <v>에어컨QA그룹(생활가전사업부)</v>
          </cell>
        </row>
        <row r="1065">
          <cell r="A1065" t="str">
            <v>이종일</v>
          </cell>
          <cell r="B1065" t="str">
            <v>E3(사원)</v>
          </cell>
          <cell r="C1065">
            <v>7904281644516</v>
          </cell>
          <cell r="D1065" t="str">
            <v>생활가전사업부</v>
          </cell>
          <cell r="E1065" t="str">
            <v>가전</v>
          </cell>
          <cell r="F1065" t="str">
            <v>냉기원가혁신(생활가전사업부)</v>
          </cell>
        </row>
        <row r="1066">
          <cell r="A1066" t="str">
            <v>김석범</v>
          </cell>
          <cell r="B1066" t="str">
            <v>E3(사원)</v>
          </cell>
          <cell r="C1066">
            <v>7811081149816</v>
          </cell>
          <cell r="D1066" t="str">
            <v>생활가전사업부</v>
          </cell>
          <cell r="E1066" t="str">
            <v>가전</v>
          </cell>
          <cell r="F1066" t="str">
            <v>전자동세탁기개발(생활가전사업부)</v>
          </cell>
        </row>
        <row r="1067">
          <cell r="A1067" t="str">
            <v>박태정</v>
          </cell>
          <cell r="B1067" t="str">
            <v>E3(사원)</v>
          </cell>
          <cell r="C1067">
            <v>8011291114113</v>
          </cell>
          <cell r="D1067" t="str">
            <v>생활가전사업부</v>
          </cell>
          <cell r="E1067" t="str">
            <v>가전</v>
          </cell>
          <cell r="F1067" t="str">
            <v>R/C개발그룹(생활가전사업부)</v>
          </cell>
        </row>
        <row r="1068">
          <cell r="A1068" t="str">
            <v>이종달</v>
          </cell>
          <cell r="B1068" t="str">
            <v>E5(책임)</v>
          </cell>
          <cell r="C1068">
            <v>6810281768213</v>
          </cell>
          <cell r="D1068" t="str">
            <v>생활가전사업부</v>
          </cell>
          <cell r="E1068" t="str">
            <v>가전</v>
          </cell>
          <cell r="F1068" t="str">
            <v>냉기개발2(생활가전사업부)</v>
          </cell>
        </row>
        <row r="1069">
          <cell r="A1069" t="str">
            <v>조창연</v>
          </cell>
          <cell r="B1069" t="str">
            <v>G7(부장)</v>
          </cell>
          <cell r="C1069">
            <v>6108201321412</v>
          </cell>
          <cell r="D1069" t="str">
            <v>생활가전사업부</v>
          </cell>
          <cell r="E1069" t="str">
            <v>가전</v>
          </cell>
          <cell r="F1069" t="str">
            <v>Global구매1그룹(생활가전사업부)</v>
          </cell>
        </row>
        <row r="1070">
          <cell r="A1070" t="str">
            <v>김동설</v>
          </cell>
          <cell r="B1070" t="str">
            <v>G5(과장)</v>
          </cell>
          <cell r="C1070">
            <v>6108201326013</v>
          </cell>
          <cell r="D1070" t="str">
            <v>생활가전사업부</v>
          </cell>
          <cell r="E1070" t="str">
            <v>가전</v>
          </cell>
          <cell r="F1070" t="str">
            <v>Global구매1그룹(생활가전사업부)</v>
          </cell>
        </row>
        <row r="1071">
          <cell r="A1071" t="str">
            <v>이상용</v>
          </cell>
          <cell r="B1071" t="str">
            <v>E3(사원)</v>
          </cell>
          <cell r="C1071">
            <v>8208111496613</v>
          </cell>
          <cell r="D1071" t="str">
            <v>생활가전사업부</v>
          </cell>
          <cell r="E1071" t="str">
            <v>가전</v>
          </cell>
          <cell r="F1071" t="str">
            <v>개발기획그룹(생활가전사업부)</v>
          </cell>
        </row>
        <row r="1072">
          <cell r="A1072" t="str">
            <v>노수혁</v>
          </cell>
          <cell r="B1072" t="str">
            <v>E5(책임)</v>
          </cell>
          <cell r="C1072">
            <v>7004241074413</v>
          </cell>
          <cell r="D1072" t="str">
            <v>생활가전사업부</v>
          </cell>
          <cell r="E1072" t="str">
            <v>가전</v>
          </cell>
          <cell r="F1072" t="str">
            <v>선행개발1(생활가전사업부)</v>
          </cell>
        </row>
        <row r="1073">
          <cell r="A1073" t="str">
            <v>홍진우</v>
          </cell>
          <cell r="B1073" t="str">
            <v>E5(책임)</v>
          </cell>
          <cell r="C1073">
            <v>7306011121714</v>
          </cell>
          <cell r="D1073" t="str">
            <v>생활가전사업부</v>
          </cell>
          <cell r="E1073" t="str">
            <v>가전</v>
          </cell>
          <cell r="F1073" t="str">
            <v>공조개발그룹(생활가전사업부)</v>
          </cell>
        </row>
        <row r="1074">
          <cell r="A1074" t="str">
            <v>이명옥</v>
          </cell>
          <cell r="B1074" t="str">
            <v>M5(과장)</v>
          </cell>
          <cell r="C1074">
            <v>7408232408017</v>
          </cell>
          <cell r="D1074" t="str">
            <v>생활가전사업부</v>
          </cell>
          <cell r="E1074" t="str">
            <v>조리기기</v>
          </cell>
          <cell r="F1074" t="str">
            <v>조리기기마케팅그룹(조리기기)</v>
          </cell>
        </row>
        <row r="1075">
          <cell r="A1075" t="str">
            <v>조남혁</v>
          </cell>
          <cell r="B1075" t="str">
            <v>M4(대리)</v>
          </cell>
          <cell r="C1075">
            <v>7301135100173</v>
          </cell>
          <cell r="D1075" t="str">
            <v>생활가전사업부</v>
          </cell>
          <cell r="E1075" t="str">
            <v>조리기기</v>
          </cell>
          <cell r="F1075" t="str">
            <v>조리기기마케팅그룹(조리기기)</v>
          </cell>
        </row>
        <row r="1076">
          <cell r="A1076" t="str">
            <v>고치야마</v>
          </cell>
          <cell r="B1076" t="str">
            <v>E6(수석)</v>
          </cell>
          <cell r="C1076">
            <v>5409225101090</v>
          </cell>
          <cell r="D1076" t="str">
            <v>생활가전사업부</v>
          </cell>
          <cell r="E1076" t="str">
            <v>가전</v>
          </cell>
          <cell r="F1076" t="str">
            <v>RA(생활가전사업부)</v>
          </cell>
        </row>
        <row r="1077">
          <cell r="A1077" t="str">
            <v>이지혜</v>
          </cell>
          <cell r="B1077" t="str">
            <v>E3(사원)</v>
          </cell>
          <cell r="C1077">
            <v>8109122030121</v>
          </cell>
          <cell r="D1077" t="str">
            <v>생활가전사업부</v>
          </cell>
          <cell r="E1077" t="str">
            <v>가전</v>
          </cell>
          <cell r="F1077" t="str">
            <v>RA(생활가전사업부)</v>
          </cell>
        </row>
        <row r="1078">
          <cell r="A1078" t="str">
            <v>이성모</v>
          </cell>
          <cell r="B1078" t="str">
            <v>E4(선임)</v>
          </cell>
          <cell r="C1078">
            <v>7607141006310</v>
          </cell>
          <cell r="D1078" t="str">
            <v>생활가전사업부</v>
          </cell>
          <cell r="E1078" t="str">
            <v>가전</v>
          </cell>
          <cell r="F1078" t="str">
            <v>세탁기Digital제어(생활가전사업부)</v>
          </cell>
        </row>
        <row r="1079">
          <cell r="A1079" t="str">
            <v>박용수</v>
          </cell>
          <cell r="B1079" t="str">
            <v>M5(과장)</v>
          </cell>
          <cell r="C1079">
            <v>6311131249115</v>
          </cell>
          <cell r="D1079" t="str">
            <v>생활가전사업부</v>
          </cell>
          <cell r="E1079" t="str">
            <v>가전</v>
          </cell>
          <cell r="F1079" t="str">
            <v>한국마케팅그룹(생활가전사업부)</v>
          </cell>
        </row>
        <row r="1080">
          <cell r="A1080" t="str">
            <v>채종원</v>
          </cell>
          <cell r="B1080" t="str">
            <v>연구임원(상무)</v>
          </cell>
          <cell r="C1080">
            <v>5812311011120</v>
          </cell>
          <cell r="D1080" t="str">
            <v>생활가전사업부</v>
          </cell>
          <cell r="E1080" t="str">
            <v>가전</v>
          </cell>
          <cell r="F1080" t="str">
            <v>S/W그룹(생활가전사업부)</v>
          </cell>
        </row>
        <row r="1081">
          <cell r="A1081" t="str">
            <v>왕봉현</v>
          </cell>
          <cell r="B1081" t="str">
            <v>E5(책임)</v>
          </cell>
          <cell r="C1081">
            <v>6311141030111</v>
          </cell>
          <cell r="D1081" t="str">
            <v>생활가전사업부</v>
          </cell>
          <cell r="E1081" t="str">
            <v>가전</v>
          </cell>
          <cell r="F1081" t="str">
            <v>세탁기전문기술(생활가전사업부)</v>
          </cell>
        </row>
        <row r="1082">
          <cell r="A1082" t="str">
            <v>최민호</v>
          </cell>
          <cell r="B1082" t="str">
            <v>G5(과장)</v>
          </cell>
          <cell r="C1082">
            <v>7107171852513</v>
          </cell>
          <cell r="D1082" t="str">
            <v>생활가전사업부</v>
          </cell>
          <cell r="E1082" t="str">
            <v>가전</v>
          </cell>
          <cell r="F1082" t="str">
            <v>지원그룹(생활가전사업부)</v>
          </cell>
        </row>
        <row r="1083">
          <cell r="A1083" t="str">
            <v>오길수</v>
          </cell>
          <cell r="B1083" t="str">
            <v>G6(차장)</v>
          </cell>
          <cell r="C1083">
            <v>6610301452516</v>
          </cell>
          <cell r="D1083" t="str">
            <v>생활가전사업부</v>
          </cell>
          <cell r="E1083" t="str">
            <v>가전</v>
          </cell>
          <cell r="F1083" t="str">
            <v>SEM_생산(생활가전사업부)</v>
          </cell>
        </row>
        <row r="1084">
          <cell r="A1084" t="str">
            <v>장준규</v>
          </cell>
          <cell r="B1084" t="str">
            <v>M3(사원)</v>
          </cell>
          <cell r="C1084">
            <v>8009071018411</v>
          </cell>
          <cell r="D1084" t="str">
            <v>생활가전사업부</v>
          </cell>
          <cell r="E1084" t="str">
            <v>가전</v>
          </cell>
          <cell r="F1084" t="str">
            <v>시스템(생활가전사업부)</v>
          </cell>
        </row>
        <row r="1085">
          <cell r="A1085" t="str">
            <v>전상범</v>
          </cell>
          <cell r="B1085" t="str">
            <v>T4(대리)</v>
          </cell>
          <cell r="C1085">
            <v>7309251167817</v>
          </cell>
          <cell r="D1085" t="str">
            <v>생활가전사업부</v>
          </cell>
          <cell r="E1085" t="str">
            <v>가전</v>
          </cell>
          <cell r="F1085" t="str">
            <v>Global부품승인그룹(생활가전사업부)</v>
          </cell>
        </row>
        <row r="1086">
          <cell r="A1086" t="str">
            <v>오병준</v>
          </cell>
          <cell r="B1086" t="str">
            <v>E3(사원)</v>
          </cell>
          <cell r="C1086">
            <v>7809121580714</v>
          </cell>
          <cell r="D1086" t="str">
            <v>생활가전사업부</v>
          </cell>
          <cell r="E1086" t="str">
            <v>가전</v>
          </cell>
          <cell r="F1086" t="str">
            <v>세탁기개발그룹(생활가전사업부)</v>
          </cell>
        </row>
        <row r="1087">
          <cell r="A1087" t="str">
            <v>김용갑</v>
          </cell>
          <cell r="B1087" t="str">
            <v>E6(수석)</v>
          </cell>
          <cell r="C1087">
            <v>6312151069111</v>
          </cell>
          <cell r="D1087" t="str">
            <v>생활가전사업부</v>
          </cell>
          <cell r="E1087" t="str">
            <v>가전</v>
          </cell>
          <cell r="F1087" t="str">
            <v>개발기획그룹(생활가전사업부)</v>
          </cell>
        </row>
        <row r="1088">
          <cell r="A1088" t="str">
            <v>채왕병</v>
          </cell>
          <cell r="B1088" t="str">
            <v>E5(책임)</v>
          </cell>
          <cell r="C1088">
            <v>7107131057019</v>
          </cell>
          <cell r="D1088" t="str">
            <v>생활가전사업부</v>
          </cell>
          <cell r="E1088" t="str">
            <v>가전</v>
          </cell>
          <cell r="F1088" t="str">
            <v>시스템(생활가전사업부)</v>
          </cell>
        </row>
        <row r="1089">
          <cell r="A1089" t="str">
            <v>이상협</v>
          </cell>
          <cell r="B1089" t="str">
            <v>M5(과장)</v>
          </cell>
          <cell r="C1089">
            <v>7202251701617</v>
          </cell>
          <cell r="D1089" t="str">
            <v>생활가전사업부</v>
          </cell>
          <cell r="E1089" t="str">
            <v>가전</v>
          </cell>
          <cell r="F1089" t="str">
            <v>생산지원그룹(생활가전사업부)</v>
          </cell>
        </row>
        <row r="1090">
          <cell r="A1090" t="str">
            <v>박봉진</v>
          </cell>
          <cell r="B1090" t="str">
            <v>E5(책임)</v>
          </cell>
          <cell r="C1090">
            <v>6801091683931</v>
          </cell>
          <cell r="D1090" t="str">
            <v>생활가전사업부</v>
          </cell>
          <cell r="E1090" t="str">
            <v>가전</v>
          </cell>
          <cell r="F1090" t="str">
            <v>식기세척기개발(생활가전사업부)</v>
          </cell>
        </row>
        <row r="1091">
          <cell r="A1091" t="str">
            <v>원보규</v>
          </cell>
          <cell r="B1091" t="str">
            <v>E4(선임)</v>
          </cell>
          <cell r="C1091">
            <v>7209301241210</v>
          </cell>
          <cell r="D1091" t="str">
            <v>생활가전사업부</v>
          </cell>
          <cell r="E1091" t="str">
            <v>가전</v>
          </cell>
          <cell r="F1091" t="str">
            <v>S/W기술(생활가전사업부)</v>
          </cell>
        </row>
        <row r="1092">
          <cell r="A1092" t="str">
            <v>박지훈</v>
          </cell>
          <cell r="B1092" t="str">
            <v>E4(선임)</v>
          </cell>
          <cell r="C1092">
            <v>7901301162614</v>
          </cell>
          <cell r="D1092" t="str">
            <v>생활가전사업부</v>
          </cell>
          <cell r="E1092" t="str">
            <v>가전</v>
          </cell>
          <cell r="F1092" t="str">
            <v>선행개발1(생활가전사업부)</v>
          </cell>
        </row>
        <row r="1093">
          <cell r="A1093" t="str">
            <v>하주영</v>
          </cell>
          <cell r="B1093" t="str">
            <v>E4(선임)</v>
          </cell>
          <cell r="C1093">
            <v>7811202823827</v>
          </cell>
          <cell r="D1093" t="str">
            <v>생활가전사업부</v>
          </cell>
          <cell r="E1093" t="str">
            <v>가전</v>
          </cell>
          <cell r="F1093" t="str">
            <v>선행개발2(생활가전사업부)</v>
          </cell>
        </row>
        <row r="1094">
          <cell r="A1094" t="str">
            <v>김화식</v>
          </cell>
          <cell r="B1094" t="str">
            <v>E6(수석)</v>
          </cell>
          <cell r="C1094">
            <v>6401121067410</v>
          </cell>
          <cell r="D1094" t="str">
            <v>생활가전사업부</v>
          </cell>
          <cell r="E1094" t="str">
            <v>가전</v>
          </cell>
          <cell r="F1094" t="str">
            <v>Drum세탁기개발(생활가전사업부)</v>
          </cell>
        </row>
        <row r="1095">
          <cell r="A1095" t="str">
            <v>강동훈</v>
          </cell>
          <cell r="B1095" t="str">
            <v>M4(대리)</v>
          </cell>
          <cell r="C1095">
            <v>7612241042525</v>
          </cell>
          <cell r="D1095" t="str">
            <v>생활가전사업부</v>
          </cell>
          <cell r="E1095" t="str">
            <v>가전</v>
          </cell>
          <cell r="F1095" t="str">
            <v>공조개발그룹(생활가전사업부)</v>
          </cell>
        </row>
        <row r="1096">
          <cell r="A1096" t="str">
            <v>안수석</v>
          </cell>
          <cell r="B1096" t="str">
            <v>E5(책임)</v>
          </cell>
          <cell r="C1096">
            <v>7208091804811</v>
          </cell>
          <cell r="D1096" t="str">
            <v>생활가전사업부</v>
          </cell>
          <cell r="E1096" t="str">
            <v>가전</v>
          </cell>
          <cell r="F1096" t="str">
            <v>개발기획그룹(생활가전사업부)</v>
          </cell>
        </row>
        <row r="1097">
          <cell r="A1097" t="str">
            <v>조영석</v>
          </cell>
          <cell r="B1097" t="str">
            <v>E3(사원)</v>
          </cell>
          <cell r="C1097">
            <v>8009291101815</v>
          </cell>
          <cell r="D1097" t="str">
            <v>생활가전사업부</v>
          </cell>
          <cell r="E1097" t="str">
            <v>가전</v>
          </cell>
          <cell r="F1097" t="str">
            <v>냉기전문기술(생활가전사업부)</v>
          </cell>
        </row>
        <row r="1098">
          <cell r="A1098" t="str">
            <v>정연삼</v>
          </cell>
          <cell r="B1098" t="str">
            <v>M7(부장)</v>
          </cell>
          <cell r="C1098">
            <v>5904191011714</v>
          </cell>
          <cell r="D1098" t="str">
            <v>생활가전사업부</v>
          </cell>
          <cell r="E1098" t="str">
            <v>가전</v>
          </cell>
          <cell r="F1098" t="str">
            <v>공조마케팅그룹(생활가전사업부)</v>
          </cell>
        </row>
        <row r="1099">
          <cell r="A1099" t="str">
            <v>박명기</v>
          </cell>
          <cell r="B1099" t="str">
            <v>E4(선임)</v>
          </cell>
          <cell r="C1099">
            <v>7404231531510</v>
          </cell>
          <cell r="D1099" t="str">
            <v>생활가전사업부</v>
          </cell>
          <cell r="E1099" t="str">
            <v>가전</v>
          </cell>
          <cell r="F1099" t="str">
            <v>금형개발그룹(생활가전사업부)</v>
          </cell>
        </row>
        <row r="1100">
          <cell r="A1100" t="str">
            <v>김중호</v>
          </cell>
          <cell r="B1100" t="str">
            <v>E6(수석)</v>
          </cell>
          <cell r="C1100">
            <v>6403141055212</v>
          </cell>
          <cell r="D1100" t="str">
            <v>생활가전사업부</v>
          </cell>
          <cell r="E1100" t="str">
            <v>가전</v>
          </cell>
          <cell r="F1100" t="str">
            <v>공조전문기술(생활가전사업부)</v>
          </cell>
        </row>
        <row r="1101">
          <cell r="A1101" t="str">
            <v>정성욱</v>
          </cell>
          <cell r="B1101" t="str">
            <v>E6(수석)</v>
          </cell>
          <cell r="C1101">
            <v>6510151029710</v>
          </cell>
          <cell r="D1101" t="str">
            <v>생활가전사업부</v>
          </cell>
          <cell r="E1101" t="str">
            <v>가전</v>
          </cell>
          <cell r="F1101" t="str">
            <v>S/W개발(생활가전사업부)</v>
          </cell>
        </row>
        <row r="1102">
          <cell r="A1102" t="str">
            <v>손현덕</v>
          </cell>
          <cell r="B1102" t="str">
            <v>T5(과장)</v>
          </cell>
          <cell r="C1102">
            <v>6702021162611</v>
          </cell>
          <cell r="D1102" t="str">
            <v>생활가전사업부</v>
          </cell>
          <cell r="E1102" t="str">
            <v>가전</v>
          </cell>
          <cell r="F1102" t="str">
            <v>냉장고QA그룹(생활가전사업부)</v>
          </cell>
        </row>
        <row r="1103">
          <cell r="A1103" t="str">
            <v>이호영</v>
          </cell>
          <cell r="B1103" t="str">
            <v>G6(차장)</v>
          </cell>
          <cell r="C1103">
            <v>6205191921210</v>
          </cell>
          <cell r="D1103" t="str">
            <v>생활가전사업부</v>
          </cell>
          <cell r="E1103" t="str">
            <v>가전</v>
          </cell>
          <cell r="F1103" t="str">
            <v>제조Process/System그룹(생활가전사업부)</v>
          </cell>
        </row>
        <row r="1104">
          <cell r="A1104" t="str">
            <v>김민호</v>
          </cell>
          <cell r="B1104" t="str">
            <v>M6(차장)</v>
          </cell>
          <cell r="C1104">
            <v>6207131018418</v>
          </cell>
          <cell r="D1104" t="str">
            <v>생활가전사업부</v>
          </cell>
          <cell r="E1104" t="str">
            <v>가전</v>
          </cell>
          <cell r="F1104" t="str">
            <v>전략Biz.그룹(생활가전사업부)</v>
          </cell>
        </row>
        <row r="1105">
          <cell r="A1105" t="str">
            <v>이재풍</v>
          </cell>
          <cell r="B1105" t="str">
            <v>E3(사원)</v>
          </cell>
          <cell r="C1105">
            <v>8110131490516</v>
          </cell>
          <cell r="D1105" t="str">
            <v>생활가전사업부</v>
          </cell>
          <cell r="E1105" t="str">
            <v>가전</v>
          </cell>
          <cell r="F1105" t="str">
            <v>S/W개발(생활가전사업부)</v>
          </cell>
        </row>
        <row r="1106">
          <cell r="A1106" t="str">
            <v>박성수</v>
          </cell>
          <cell r="B1106" t="str">
            <v>T3(사원)</v>
          </cell>
          <cell r="C1106">
            <v>7011201531921</v>
          </cell>
          <cell r="D1106" t="str">
            <v>생활가전사업부</v>
          </cell>
          <cell r="E1106" t="str">
            <v>조리기기</v>
          </cell>
          <cell r="F1106" t="str">
            <v>Oven개발그룹(조리기기)</v>
          </cell>
        </row>
        <row r="1107">
          <cell r="A1107" t="str">
            <v>김시영</v>
          </cell>
          <cell r="B1107" t="str">
            <v>G4(대리)</v>
          </cell>
          <cell r="C1107">
            <v>7612251055610</v>
          </cell>
          <cell r="D1107" t="str">
            <v>생활가전사업부</v>
          </cell>
          <cell r="E1107" t="str">
            <v>가전</v>
          </cell>
          <cell r="F1107" t="str">
            <v>기획그룹(생활가전사업부)</v>
          </cell>
        </row>
        <row r="1108">
          <cell r="A1108" t="str">
            <v>이원규</v>
          </cell>
          <cell r="B1108" t="str">
            <v>G4(대리)</v>
          </cell>
          <cell r="C1108">
            <v>6912111155915</v>
          </cell>
          <cell r="D1108" t="str">
            <v>생활가전사업부</v>
          </cell>
          <cell r="E1108" t="str">
            <v>가전</v>
          </cell>
          <cell r="F1108" t="str">
            <v>생산기술그룹(생활가전사업부)</v>
          </cell>
        </row>
        <row r="1109">
          <cell r="A1109" t="str">
            <v>김정환</v>
          </cell>
          <cell r="B1109" t="str">
            <v>M3(사원)</v>
          </cell>
          <cell r="C1109">
            <v>7902241144319</v>
          </cell>
          <cell r="D1109" t="str">
            <v>생활가전사업부</v>
          </cell>
          <cell r="E1109" t="str">
            <v>가전</v>
          </cell>
          <cell r="F1109" t="str">
            <v>생산지원그룹(생활가전사업부)</v>
          </cell>
        </row>
        <row r="1110">
          <cell r="A1110" t="str">
            <v>김지만</v>
          </cell>
          <cell r="B1110" t="str">
            <v>E2(사원)</v>
          </cell>
          <cell r="C1110">
            <v>8401291665818</v>
          </cell>
          <cell r="D1110" t="str">
            <v>생활가전사업부</v>
          </cell>
          <cell r="E1110" t="str">
            <v>가전</v>
          </cell>
          <cell r="F1110" t="str">
            <v>냉기개발3(생활가전사업부)</v>
          </cell>
        </row>
        <row r="1111">
          <cell r="A1111" t="str">
            <v>김철희</v>
          </cell>
          <cell r="B1111" t="str">
            <v>E2(사원)</v>
          </cell>
          <cell r="C1111">
            <v>8408101094821</v>
          </cell>
          <cell r="D1111" t="str">
            <v>생활가전사업부</v>
          </cell>
          <cell r="E1111" t="str">
            <v>가전</v>
          </cell>
          <cell r="F1111" t="str">
            <v>냉기개발3(생활가전사업부)</v>
          </cell>
        </row>
        <row r="1112">
          <cell r="A1112" t="str">
            <v>황원근</v>
          </cell>
          <cell r="B1112" t="str">
            <v>M4(대리)</v>
          </cell>
          <cell r="C1112">
            <v>7708251030626</v>
          </cell>
          <cell r="D1112" t="str">
            <v>생활가전사업부</v>
          </cell>
          <cell r="E1112" t="str">
            <v>가전</v>
          </cell>
          <cell r="F1112" t="str">
            <v>냉기마케팅그룹(생활가전사업부)</v>
          </cell>
        </row>
        <row r="1113">
          <cell r="A1113" t="str">
            <v>김병목</v>
          </cell>
          <cell r="B1113" t="str">
            <v>E3(사원)</v>
          </cell>
          <cell r="C1113">
            <v>7703101817214</v>
          </cell>
          <cell r="D1113" t="str">
            <v>생활가전사업부</v>
          </cell>
          <cell r="E1113" t="str">
            <v>가전</v>
          </cell>
          <cell r="F1113" t="str">
            <v>냉기개발1(생활가전사업부)</v>
          </cell>
        </row>
        <row r="1114">
          <cell r="A1114" t="str">
            <v>이준봉</v>
          </cell>
          <cell r="B1114" t="str">
            <v>T5(과장)</v>
          </cell>
          <cell r="C1114">
            <v>7012291386319</v>
          </cell>
          <cell r="D1114" t="str">
            <v>생활가전사업부</v>
          </cell>
          <cell r="E1114" t="str">
            <v>가전</v>
          </cell>
          <cell r="F1114" t="str">
            <v>에어컨QA그룹(생활가전사업부)</v>
          </cell>
        </row>
        <row r="1115">
          <cell r="A1115" t="str">
            <v>조종규</v>
          </cell>
          <cell r="B1115" t="str">
            <v>G4(대리)</v>
          </cell>
          <cell r="C1115">
            <v>6903041538112</v>
          </cell>
          <cell r="D1115" t="str">
            <v>생활가전사업부</v>
          </cell>
          <cell r="E1115" t="str">
            <v>가전</v>
          </cell>
          <cell r="F1115" t="str">
            <v>공정기술그룹(생활가전사업부)</v>
          </cell>
        </row>
        <row r="1116">
          <cell r="A1116" t="str">
            <v>이상민</v>
          </cell>
          <cell r="B1116" t="str">
            <v>T4(대리)</v>
          </cell>
          <cell r="C1116">
            <v>7506221090629</v>
          </cell>
          <cell r="D1116" t="str">
            <v>생활가전사업부</v>
          </cell>
          <cell r="E1116" t="str">
            <v>가전</v>
          </cell>
          <cell r="F1116" t="str">
            <v>냉장고QA그룹(생활가전사업부)</v>
          </cell>
        </row>
        <row r="1117">
          <cell r="A1117" t="str">
            <v>김혜란</v>
          </cell>
          <cell r="B1117" t="str">
            <v>E4(선임)</v>
          </cell>
          <cell r="C1117">
            <v>7802172524311</v>
          </cell>
          <cell r="D1117" t="str">
            <v>생활가전사업부</v>
          </cell>
          <cell r="E1117" t="str">
            <v>가전</v>
          </cell>
          <cell r="F1117" t="str">
            <v>세탁기전문기술(생활가전사업부)</v>
          </cell>
        </row>
        <row r="1118">
          <cell r="A1118" t="str">
            <v>배영돈</v>
          </cell>
          <cell r="B1118" t="str">
            <v>M7(부장)</v>
          </cell>
          <cell r="C1118">
            <v>6211131023317</v>
          </cell>
          <cell r="D1118" t="str">
            <v>생활가전사업부</v>
          </cell>
          <cell r="E1118" t="str">
            <v>가전</v>
          </cell>
          <cell r="F1118" t="str">
            <v>영업지원그룹(생활가전사업부)</v>
          </cell>
        </row>
        <row r="1119">
          <cell r="A1119" t="str">
            <v>유상주</v>
          </cell>
          <cell r="B1119" t="str">
            <v>G5(과장)</v>
          </cell>
          <cell r="C1119">
            <v>6903131247717</v>
          </cell>
          <cell r="D1119" t="str">
            <v>생활가전사업부</v>
          </cell>
          <cell r="E1119" t="str">
            <v>가전</v>
          </cell>
          <cell r="F1119" t="str">
            <v>생산기술그룹(생활가전사업부)</v>
          </cell>
        </row>
        <row r="1120">
          <cell r="A1120" t="str">
            <v>이정철</v>
          </cell>
          <cell r="B1120" t="str">
            <v>G5(과장)</v>
          </cell>
          <cell r="C1120">
            <v>6408301528728</v>
          </cell>
          <cell r="D1120" t="str">
            <v>생활가전사업부</v>
          </cell>
          <cell r="E1120" t="str">
            <v>가전</v>
          </cell>
          <cell r="F1120" t="str">
            <v>개발기획그룹(생활가전사업부)</v>
          </cell>
        </row>
        <row r="1121">
          <cell r="A1121" t="str">
            <v>이은혜</v>
          </cell>
          <cell r="B1121" t="str">
            <v>E3(사원)</v>
          </cell>
          <cell r="C1121">
            <v>8103172559128</v>
          </cell>
          <cell r="D1121" t="str">
            <v>생활가전사업부</v>
          </cell>
          <cell r="E1121" t="str">
            <v>조리기기</v>
          </cell>
          <cell r="F1121" t="str">
            <v>MWO개발그룹(조리기기)</v>
          </cell>
        </row>
        <row r="1122">
          <cell r="A1122" t="str">
            <v>박형룡</v>
          </cell>
          <cell r="B1122" t="str">
            <v>E4(선임)</v>
          </cell>
          <cell r="C1122">
            <v>7308181005417</v>
          </cell>
          <cell r="D1122" t="str">
            <v>생활가전사업부</v>
          </cell>
          <cell r="E1122" t="str">
            <v>가전</v>
          </cell>
          <cell r="F1122" t="str">
            <v>S/W기술(생활가전사업부)</v>
          </cell>
        </row>
        <row r="1123">
          <cell r="A1123" t="str">
            <v>한유빈</v>
          </cell>
          <cell r="B1123" t="str">
            <v>E3(사원)</v>
          </cell>
          <cell r="C1123">
            <v>8209222124612</v>
          </cell>
          <cell r="D1123" t="str">
            <v>생활가전사업부</v>
          </cell>
          <cell r="E1123" t="str">
            <v>가전</v>
          </cell>
          <cell r="F1123" t="str">
            <v>냉기개발1(생활가전사업부)</v>
          </cell>
        </row>
        <row r="1124">
          <cell r="A1124" t="str">
            <v>김현구</v>
          </cell>
          <cell r="B1124" t="str">
            <v>M7(부장)</v>
          </cell>
          <cell r="C1124">
            <v>6409101720917</v>
          </cell>
          <cell r="D1124" t="str">
            <v>생활가전사업부</v>
          </cell>
          <cell r="E1124" t="str">
            <v>가전</v>
          </cell>
          <cell r="F1124" t="str">
            <v>세탁기마케팅그룹(생활가전사업부)</v>
          </cell>
        </row>
        <row r="1125">
          <cell r="A1125" t="str">
            <v>김용한</v>
          </cell>
          <cell r="B1125" t="str">
            <v>E5(책임)</v>
          </cell>
          <cell r="C1125">
            <v>7602271468511</v>
          </cell>
          <cell r="D1125" t="str">
            <v>생활가전사업부</v>
          </cell>
          <cell r="E1125" t="str">
            <v>가전</v>
          </cell>
          <cell r="F1125" t="str">
            <v>선행개발1(생활가전사업부)</v>
          </cell>
        </row>
        <row r="1126">
          <cell r="A1126" t="str">
            <v>박종성</v>
          </cell>
          <cell r="B1126" t="str">
            <v>E5(책임)</v>
          </cell>
          <cell r="C1126">
            <v>6903171047029</v>
          </cell>
          <cell r="D1126" t="str">
            <v>생활가전사업부</v>
          </cell>
          <cell r="E1126" t="str">
            <v>가전</v>
          </cell>
          <cell r="F1126" t="str">
            <v>선행개발1(생활가전사업부)</v>
          </cell>
        </row>
        <row r="1127">
          <cell r="A1127" t="str">
            <v>김태경</v>
          </cell>
          <cell r="B1127" t="str">
            <v>D4(선임)</v>
          </cell>
          <cell r="C1127">
            <v>7507121056519</v>
          </cell>
          <cell r="D1127" t="str">
            <v>생활가전사업부</v>
          </cell>
          <cell r="E1127" t="str">
            <v>가전</v>
          </cell>
          <cell r="F1127" t="str">
            <v>디자인그룹(생활가전사업부)</v>
          </cell>
        </row>
        <row r="1128">
          <cell r="A1128" t="str">
            <v>김원선</v>
          </cell>
          <cell r="B1128" t="str">
            <v>E4(선임)</v>
          </cell>
          <cell r="C1128">
            <v>7206181774711</v>
          </cell>
          <cell r="D1128" t="str">
            <v>생활가전사업부</v>
          </cell>
          <cell r="E1128" t="str">
            <v>가전</v>
          </cell>
          <cell r="F1128" t="str">
            <v>세탁기전문기술(생활가전사업부)</v>
          </cell>
        </row>
        <row r="1129">
          <cell r="A1129" t="str">
            <v>채종은</v>
          </cell>
          <cell r="B1129" t="str">
            <v>E4(선임)</v>
          </cell>
          <cell r="C1129">
            <v>7511021552726</v>
          </cell>
          <cell r="D1129" t="str">
            <v>생활가전사업부</v>
          </cell>
          <cell r="E1129" t="str">
            <v>가전</v>
          </cell>
          <cell r="F1129" t="str">
            <v>교육파견(생활가전사업부)</v>
          </cell>
        </row>
        <row r="1130">
          <cell r="A1130" t="str">
            <v>문용빈</v>
          </cell>
          <cell r="B1130" t="str">
            <v>E5(책임)</v>
          </cell>
          <cell r="C1130">
            <v>6805141106413</v>
          </cell>
          <cell r="D1130" t="str">
            <v>생활가전사업부</v>
          </cell>
          <cell r="E1130" t="str">
            <v>가전</v>
          </cell>
          <cell r="F1130" t="str">
            <v>시스템(생활가전사업부)</v>
          </cell>
        </row>
        <row r="1131">
          <cell r="A1131" t="str">
            <v>신창주</v>
          </cell>
          <cell r="B1131" t="str">
            <v>E6(수석)</v>
          </cell>
          <cell r="C1131">
            <v>6404151109211</v>
          </cell>
          <cell r="D1131" t="str">
            <v>생활가전사업부</v>
          </cell>
          <cell r="E1131" t="str">
            <v>가전</v>
          </cell>
          <cell r="F1131" t="str">
            <v>R/C개발그룹(생활가전사업부)</v>
          </cell>
        </row>
        <row r="1132">
          <cell r="A1132" t="str">
            <v>고정욱</v>
          </cell>
          <cell r="B1132" t="str">
            <v>E4(선임)</v>
          </cell>
          <cell r="C1132">
            <v>7708251951514</v>
          </cell>
          <cell r="D1132" t="str">
            <v>생활가전사업부</v>
          </cell>
          <cell r="E1132" t="str">
            <v>가전</v>
          </cell>
          <cell r="F1132" t="str">
            <v>시스템(생활가전사업부)</v>
          </cell>
        </row>
        <row r="1133">
          <cell r="A1133" t="str">
            <v>이재원</v>
          </cell>
          <cell r="B1133" t="str">
            <v>E3(사원)</v>
          </cell>
          <cell r="C1133">
            <v>7903071575711</v>
          </cell>
          <cell r="D1133" t="str">
            <v>생활가전사업부</v>
          </cell>
          <cell r="E1133" t="str">
            <v>가전</v>
          </cell>
          <cell r="F1133" t="str">
            <v>S/W개발(생활가전사업부)</v>
          </cell>
        </row>
        <row r="1134">
          <cell r="A1134" t="str">
            <v>성시풍</v>
          </cell>
          <cell r="B1134" t="str">
            <v>E6(수석)</v>
          </cell>
          <cell r="C1134">
            <v>6405011047027</v>
          </cell>
          <cell r="D1134" t="str">
            <v>생활가전사업부</v>
          </cell>
          <cell r="E1134" t="str">
            <v>가전</v>
          </cell>
          <cell r="F1134" t="str">
            <v>공조Digital제어(생활가전사업부)</v>
          </cell>
        </row>
        <row r="1135">
          <cell r="A1135" t="str">
            <v>이관호</v>
          </cell>
          <cell r="B1135" t="str">
            <v>E3(사원)</v>
          </cell>
          <cell r="C1135">
            <v>8005041637215</v>
          </cell>
          <cell r="D1135" t="str">
            <v>생활가전사업부</v>
          </cell>
          <cell r="E1135" t="str">
            <v>가전</v>
          </cell>
          <cell r="F1135" t="str">
            <v>냉기Digital제어(생활가전사업부)</v>
          </cell>
        </row>
        <row r="1136">
          <cell r="A1136" t="str">
            <v>명관주</v>
          </cell>
          <cell r="B1136" t="str">
            <v>E5(책임)</v>
          </cell>
          <cell r="C1136">
            <v>7210051566914</v>
          </cell>
          <cell r="D1136" t="str">
            <v>생활가전사업부</v>
          </cell>
          <cell r="E1136" t="str">
            <v>가전</v>
          </cell>
          <cell r="F1136" t="str">
            <v>선행개발2(생활가전사업부)</v>
          </cell>
        </row>
        <row r="1137">
          <cell r="A1137" t="str">
            <v>김규희</v>
          </cell>
          <cell r="B1137" t="str">
            <v>M3(사원)</v>
          </cell>
          <cell r="C1137">
            <v>8206252125620</v>
          </cell>
          <cell r="D1137" t="str">
            <v>생활가전사업부</v>
          </cell>
          <cell r="E1137" t="str">
            <v>조리기기</v>
          </cell>
          <cell r="F1137" t="str">
            <v>조리기기수출2그룹(조리기기)</v>
          </cell>
        </row>
        <row r="1138">
          <cell r="A1138" t="str">
            <v>김지환</v>
          </cell>
          <cell r="B1138" t="str">
            <v>M3(사원)</v>
          </cell>
          <cell r="C1138">
            <v>8110111322215</v>
          </cell>
          <cell r="D1138" t="str">
            <v>생활가전사업부</v>
          </cell>
          <cell r="E1138" t="str">
            <v>가전</v>
          </cell>
          <cell r="F1138" t="str">
            <v>세탁기마케팅그룹(생활가전사업부)</v>
          </cell>
        </row>
        <row r="1139">
          <cell r="A1139" t="str">
            <v>한원재</v>
          </cell>
          <cell r="B1139" t="str">
            <v>E4(선임)</v>
          </cell>
          <cell r="C1139">
            <v>7607041231712</v>
          </cell>
          <cell r="D1139" t="str">
            <v>생활가전사업부</v>
          </cell>
          <cell r="E1139" t="str">
            <v>가전</v>
          </cell>
          <cell r="F1139" t="str">
            <v>시스템(생활가전사업부)</v>
          </cell>
        </row>
        <row r="1140">
          <cell r="A1140" t="str">
            <v>이강현</v>
          </cell>
          <cell r="B1140" t="str">
            <v>M7(부장)</v>
          </cell>
          <cell r="C1140">
            <v>6607161481016</v>
          </cell>
          <cell r="D1140" t="str">
            <v>생활가전사업부</v>
          </cell>
          <cell r="E1140" t="str">
            <v>가전</v>
          </cell>
          <cell r="F1140" t="str">
            <v>공조마케팅그룹(생활가전사업부)</v>
          </cell>
        </row>
        <row r="1141">
          <cell r="A1141" t="str">
            <v>송강일</v>
          </cell>
          <cell r="B1141" t="str">
            <v>E5(책임)</v>
          </cell>
          <cell r="C1141">
            <v>6907111637112</v>
          </cell>
          <cell r="D1141" t="str">
            <v>생활가전사업부</v>
          </cell>
          <cell r="E1141" t="str">
            <v>가전</v>
          </cell>
          <cell r="F1141" t="str">
            <v>냉기개발1(생활가전사업부)</v>
          </cell>
        </row>
        <row r="1142">
          <cell r="A1142" t="str">
            <v>한대욱</v>
          </cell>
          <cell r="B1142" t="str">
            <v>T5(과장)</v>
          </cell>
          <cell r="C1142">
            <v>6103101261128</v>
          </cell>
          <cell r="D1142" t="str">
            <v>생활가전사업부</v>
          </cell>
          <cell r="E1142" t="str">
            <v>조리기기</v>
          </cell>
          <cell r="F1142" t="str">
            <v>Global기술지원그룹(조리기기)</v>
          </cell>
        </row>
        <row r="1143">
          <cell r="A1143" t="str">
            <v>최석우</v>
          </cell>
          <cell r="B1143" t="str">
            <v>M5(과장)</v>
          </cell>
          <cell r="C1143">
            <v>7006211018135</v>
          </cell>
          <cell r="D1143" t="str">
            <v>생활가전사업부</v>
          </cell>
          <cell r="E1143" t="str">
            <v>가전</v>
          </cell>
          <cell r="F1143" t="str">
            <v>냉기마케팅그룹(생활가전사업부)</v>
          </cell>
        </row>
        <row r="1144">
          <cell r="A1144" t="str">
            <v>한진우</v>
          </cell>
          <cell r="B1144" t="str">
            <v>G5(과장)</v>
          </cell>
          <cell r="C1144">
            <v>7306121852514</v>
          </cell>
          <cell r="D1144" t="str">
            <v>생활가전사업부</v>
          </cell>
          <cell r="E1144" t="str">
            <v>가전</v>
          </cell>
          <cell r="F1144" t="str">
            <v>Global구매1그룹(생활가전사업부)</v>
          </cell>
        </row>
        <row r="1145">
          <cell r="A1145" t="str">
            <v>김중서</v>
          </cell>
          <cell r="B1145" t="str">
            <v>E1(사원)</v>
          </cell>
          <cell r="C1145">
            <v>7405241652813</v>
          </cell>
          <cell r="D1145" t="str">
            <v>생활가전사업부</v>
          </cell>
          <cell r="E1145" t="str">
            <v>가전</v>
          </cell>
          <cell r="F1145" t="str">
            <v>냉기개발2(생활가전사업부)</v>
          </cell>
        </row>
        <row r="1146">
          <cell r="A1146" t="str">
            <v>이종규</v>
          </cell>
          <cell r="B1146" t="str">
            <v>E3(사원)</v>
          </cell>
          <cell r="C1146">
            <v>8101231057019</v>
          </cell>
          <cell r="D1146" t="str">
            <v>생활가전사업부</v>
          </cell>
          <cell r="E1146" t="str">
            <v>가전</v>
          </cell>
          <cell r="F1146" t="str">
            <v>세탁기Digital제어(생활가전사업부)</v>
          </cell>
        </row>
        <row r="1147">
          <cell r="A1147" t="str">
            <v>송민혜</v>
          </cell>
          <cell r="B1147" t="str">
            <v>E3(사원)</v>
          </cell>
          <cell r="C1147">
            <v>7906102798518</v>
          </cell>
          <cell r="D1147" t="str">
            <v>생활가전사업부</v>
          </cell>
          <cell r="E1147" t="str">
            <v>가전</v>
          </cell>
          <cell r="F1147" t="str">
            <v>세탁기전문기술(생활가전사업부)</v>
          </cell>
        </row>
        <row r="1148">
          <cell r="A1148" t="str">
            <v>안상현</v>
          </cell>
          <cell r="B1148" t="str">
            <v>E3(사원)</v>
          </cell>
          <cell r="C1148">
            <v>7806011068114</v>
          </cell>
          <cell r="D1148" t="str">
            <v>생활가전사업부</v>
          </cell>
          <cell r="E1148" t="str">
            <v>가전</v>
          </cell>
          <cell r="F1148" t="str">
            <v>냉기개발1(생활가전사업부)</v>
          </cell>
        </row>
        <row r="1149">
          <cell r="A1149" t="str">
            <v>김부태</v>
          </cell>
          <cell r="B1149" t="str">
            <v>G3(사원)</v>
          </cell>
          <cell r="C1149">
            <v>7611091634713</v>
          </cell>
          <cell r="D1149" t="str">
            <v>생활가전사업부</v>
          </cell>
          <cell r="E1149" t="str">
            <v>가전</v>
          </cell>
          <cell r="F1149" t="str">
            <v>개발기획그룹(생활가전사업부)</v>
          </cell>
        </row>
        <row r="1150">
          <cell r="A1150" t="str">
            <v>임채신</v>
          </cell>
          <cell r="B1150" t="str">
            <v>G6(차장)</v>
          </cell>
          <cell r="C1150">
            <v>6801151631727</v>
          </cell>
          <cell r="D1150" t="str">
            <v>생활가전사업부</v>
          </cell>
          <cell r="E1150" t="str">
            <v>가전</v>
          </cell>
          <cell r="F1150" t="str">
            <v>Global구매기획그룹(생활가전사업부)</v>
          </cell>
        </row>
        <row r="1151">
          <cell r="A1151" t="str">
            <v>배중성</v>
          </cell>
          <cell r="B1151" t="str">
            <v>M4(대리)</v>
          </cell>
          <cell r="C1151">
            <v>7507081408710</v>
          </cell>
          <cell r="D1151" t="str">
            <v>생활가전사업부</v>
          </cell>
          <cell r="E1151" t="str">
            <v>가전</v>
          </cell>
          <cell r="F1151" t="str">
            <v>교육파견(생활가전사업부)</v>
          </cell>
        </row>
        <row r="1152">
          <cell r="A1152" t="str">
            <v>박종길</v>
          </cell>
          <cell r="B1152" t="str">
            <v>T4(대리)</v>
          </cell>
          <cell r="C1152">
            <v>7503261396829</v>
          </cell>
          <cell r="D1152" t="str">
            <v>생활가전사업부</v>
          </cell>
          <cell r="E1152" t="str">
            <v>가전</v>
          </cell>
          <cell r="F1152" t="str">
            <v>에어컨QA그룹(생활가전사업부)</v>
          </cell>
        </row>
        <row r="1153">
          <cell r="A1153" t="str">
            <v>성낙정</v>
          </cell>
          <cell r="B1153" t="str">
            <v>G5(과장)</v>
          </cell>
          <cell r="C1153">
            <v>7008301489311</v>
          </cell>
          <cell r="D1153" t="str">
            <v>생활가전사업부</v>
          </cell>
          <cell r="E1153" t="str">
            <v>가전</v>
          </cell>
          <cell r="F1153" t="str">
            <v>Global구매2그룹(생활가전사업부)</v>
          </cell>
        </row>
        <row r="1154">
          <cell r="A1154" t="str">
            <v>정창호</v>
          </cell>
          <cell r="B1154" t="str">
            <v>M4(대리)</v>
          </cell>
          <cell r="C1154">
            <v>7502041927919</v>
          </cell>
          <cell r="D1154" t="str">
            <v>생활가전사업부</v>
          </cell>
          <cell r="E1154" t="str">
            <v>가전</v>
          </cell>
          <cell r="F1154" t="str">
            <v>시스템(생활가전사업부)</v>
          </cell>
        </row>
        <row r="1155">
          <cell r="A1155" t="str">
            <v>정경북</v>
          </cell>
          <cell r="B1155" t="str">
            <v>G6(차장)</v>
          </cell>
          <cell r="C1155">
            <v>6508031808417</v>
          </cell>
          <cell r="D1155" t="str">
            <v>생활가전사업부</v>
          </cell>
          <cell r="E1155" t="str">
            <v>가전</v>
          </cell>
          <cell r="F1155" t="str">
            <v>TSE(생활가전사업부)</v>
          </cell>
        </row>
        <row r="1156">
          <cell r="A1156" t="str">
            <v>김윤의</v>
          </cell>
          <cell r="B1156" t="str">
            <v>T5(과장)</v>
          </cell>
          <cell r="C1156">
            <v>6201101454826</v>
          </cell>
          <cell r="D1156" t="str">
            <v>생활가전사업부</v>
          </cell>
          <cell r="E1156" t="str">
            <v>조리기기</v>
          </cell>
          <cell r="F1156" t="str">
            <v>Global기술지원그룹(조리기기)</v>
          </cell>
        </row>
        <row r="1157">
          <cell r="A1157" t="str">
            <v>박민규</v>
          </cell>
          <cell r="B1157" t="str">
            <v>M5(과장)</v>
          </cell>
          <cell r="C1157">
            <v>7007261110111</v>
          </cell>
          <cell r="D1157" t="str">
            <v>생활가전사업부</v>
          </cell>
          <cell r="E1157" t="str">
            <v>가전</v>
          </cell>
          <cell r="F1157" t="str">
            <v>영업지원그룹(생활가전사업부)</v>
          </cell>
        </row>
        <row r="1158">
          <cell r="A1158" t="str">
            <v>공병진</v>
          </cell>
          <cell r="B1158" t="str">
            <v>E5(책임)</v>
          </cell>
          <cell r="C1158">
            <v>7109261650517</v>
          </cell>
          <cell r="D1158" t="str">
            <v>생활가전사업부</v>
          </cell>
          <cell r="E1158" t="str">
            <v>가전</v>
          </cell>
          <cell r="F1158" t="str">
            <v>RA(생활가전사업부)</v>
          </cell>
        </row>
        <row r="1159">
          <cell r="A1159" t="str">
            <v>유승열</v>
          </cell>
          <cell r="B1159" t="str">
            <v>G5(과장)</v>
          </cell>
          <cell r="C1159">
            <v>7111231279919</v>
          </cell>
          <cell r="D1159" t="str">
            <v>생활가전사업부</v>
          </cell>
          <cell r="E1159" t="str">
            <v>가전</v>
          </cell>
          <cell r="F1159" t="str">
            <v>경영혁신그룹(생활가전사업부)</v>
          </cell>
        </row>
        <row r="1160">
          <cell r="A1160" t="str">
            <v>손혁주</v>
          </cell>
          <cell r="B1160" t="str">
            <v>M5(과장)</v>
          </cell>
          <cell r="C1160">
            <v>7010141235614</v>
          </cell>
          <cell r="D1160" t="str">
            <v>생활가전사업부</v>
          </cell>
          <cell r="E1160" t="str">
            <v>가전</v>
          </cell>
          <cell r="F1160" t="str">
            <v>시스템(생활가전사업부)</v>
          </cell>
        </row>
        <row r="1161">
          <cell r="A1161" t="str">
            <v>임정수</v>
          </cell>
          <cell r="B1161" t="str">
            <v>E5(책임)</v>
          </cell>
          <cell r="C1161">
            <v>7511181468418</v>
          </cell>
          <cell r="D1161" t="str">
            <v>생활가전사업부</v>
          </cell>
          <cell r="E1161" t="str">
            <v>가전</v>
          </cell>
          <cell r="F1161" t="str">
            <v>선행개발2(생활가전사업부)</v>
          </cell>
        </row>
        <row r="1162">
          <cell r="A1162" t="str">
            <v>최진욱</v>
          </cell>
          <cell r="B1162" t="str">
            <v>M3(사원)</v>
          </cell>
          <cell r="C1162">
            <v>8001171167625</v>
          </cell>
          <cell r="D1162" t="str">
            <v>생활가전사업부</v>
          </cell>
          <cell r="E1162" t="str">
            <v>가전</v>
          </cell>
          <cell r="F1162" t="str">
            <v>공조마케팅그룹(생활가전사업부)</v>
          </cell>
        </row>
        <row r="1163">
          <cell r="A1163" t="str">
            <v>이석희</v>
          </cell>
          <cell r="B1163" t="str">
            <v>E6(수석)</v>
          </cell>
          <cell r="C1163">
            <v>5910201531011</v>
          </cell>
          <cell r="D1163" t="str">
            <v>생활가전사업부</v>
          </cell>
          <cell r="E1163" t="str">
            <v>조리기기</v>
          </cell>
          <cell r="F1163" t="str">
            <v>MWO개발그룹(조리기기)</v>
          </cell>
        </row>
        <row r="1164">
          <cell r="A1164" t="str">
            <v>강현욱</v>
          </cell>
          <cell r="B1164" t="str">
            <v>E3(사원)</v>
          </cell>
          <cell r="C1164">
            <v>7911061932421</v>
          </cell>
          <cell r="D1164" t="str">
            <v>생활가전사업부</v>
          </cell>
          <cell r="E1164" t="str">
            <v>가전</v>
          </cell>
          <cell r="F1164" t="str">
            <v>시스템(생활가전사업부)</v>
          </cell>
        </row>
        <row r="1165">
          <cell r="A1165" t="str">
            <v>김혜진</v>
          </cell>
          <cell r="B1165" t="str">
            <v>E3(사원)</v>
          </cell>
          <cell r="C1165">
            <v>8302042080714</v>
          </cell>
          <cell r="D1165" t="str">
            <v>생활가전사업부</v>
          </cell>
          <cell r="E1165" t="str">
            <v>가전</v>
          </cell>
          <cell r="F1165" t="str">
            <v>개발기획그룹(생활가전사업부)</v>
          </cell>
        </row>
        <row r="1166">
          <cell r="A1166" t="str">
            <v>유성종</v>
          </cell>
          <cell r="B1166" t="str">
            <v>G6(차장)</v>
          </cell>
          <cell r="C1166">
            <v>6207031455219</v>
          </cell>
          <cell r="D1166" t="str">
            <v>생활가전사업부</v>
          </cell>
          <cell r="E1166" t="str">
            <v>가전</v>
          </cell>
          <cell r="F1166" t="str">
            <v>개발기획그룹(생활가전사업부)</v>
          </cell>
        </row>
        <row r="1167">
          <cell r="A1167" t="str">
            <v>오석규</v>
          </cell>
          <cell r="B1167" t="str">
            <v>G7(부장)</v>
          </cell>
          <cell r="C1167">
            <v>6405111709715</v>
          </cell>
          <cell r="D1167" t="str">
            <v>생활가전사업부</v>
          </cell>
          <cell r="E1167" t="str">
            <v>가전</v>
          </cell>
          <cell r="F1167" t="str">
            <v>인사그룹(생활가전사업부)</v>
          </cell>
        </row>
        <row r="1168">
          <cell r="A1168" t="str">
            <v>이태익</v>
          </cell>
          <cell r="B1168" t="str">
            <v>M6(차장)</v>
          </cell>
          <cell r="C1168">
            <v>6207171009219</v>
          </cell>
          <cell r="D1168" t="str">
            <v>생활가전사업부</v>
          </cell>
          <cell r="E1168" t="str">
            <v>가전</v>
          </cell>
          <cell r="F1168" t="str">
            <v>생산지원그룹(생활가전사업부)</v>
          </cell>
        </row>
        <row r="1169">
          <cell r="A1169" t="str">
            <v>나루몰</v>
          </cell>
          <cell r="B1169" t="str">
            <v>촉탁(사원)</v>
          </cell>
          <cell r="C1169">
            <v>8201126102497</v>
          </cell>
          <cell r="D1169" t="str">
            <v>생활가전사업부</v>
          </cell>
          <cell r="E1169" t="str">
            <v>조리기기</v>
          </cell>
          <cell r="F1169" t="str">
            <v>조리기기수출1그룹(조리기기)</v>
          </cell>
        </row>
        <row r="1170">
          <cell r="A1170" t="str">
            <v>이경호</v>
          </cell>
          <cell r="B1170" t="str">
            <v>T5(과장)</v>
          </cell>
          <cell r="C1170">
            <v>6912061380419</v>
          </cell>
          <cell r="D1170" t="str">
            <v>생활가전사업부</v>
          </cell>
          <cell r="E1170" t="str">
            <v>가전</v>
          </cell>
          <cell r="F1170" t="str">
            <v>금형기술그룹(생활가전사업부)</v>
          </cell>
        </row>
        <row r="1171">
          <cell r="A1171" t="str">
            <v>변효수</v>
          </cell>
          <cell r="B1171" t="str">
            <v>E1(사원)</v>
          </cell>
          <cell r="C1171">
            <v>8409301819014</v>
          </cell>
          <cell r="D1171" t="str">
            <v>생활가전사업부</v>
          </cell>
          <cell r="E1171" t="str">
            <v>가전</v>
          </cell>
          <cell r="F1171" t="str">
            <v>공조Digital제어(생활가전사업부)</v>
          </cell>
        </row>
        <row r="1172">
          <cell r="A1172" t="str">
            <v>박미란</v>
          </cell>
          <cell r="B1172" t="str">
            <v>M1(사원)</v>
          </cell>
          <cell r="C1172">
            <v>8408302162916</v>
          </cell>
          <cell r="D1172" t="str">
            <v>생활가전사업부</v>
          </cell>
          <cell r="E1172" t="str">
            <v>가전</v>
          </cell>
          <cell r="F1172" t="str">
            <v>생산지원그룹(생활가전사업부)</v>
          </cell>
        </row>
        <row r="1173">
          <cell r="A1173" t="str">
            <v>윤천석</v>
          </cell>
          <cell r="B1173" t="str">
            <v>G2(사원)</v>
          </cell>
          <cell r="C1173">
            <v>7603101648813</v>
          </cell>
          <cell r="D1173" t="str">
            <v>생활가전사업부</v>
          </cell>
          <cell r="E1173" t="str">
            <v>가전</v>
          </cell>
          <cell r="F1173" t="str">
            <v>개발기획그룹(생활가전사업부)</v>
          </cell>
        </row>
        <row r="1174">
          <cell r="A1174" t="str">
            <v>노화규</v>
          </cell>
          <cell r="B1174" t="str">
            <v>E6(수석)</v>
          </cell>
          <cell r="C1174">
            <v>6210231058317</v>
          </cell>
          <cell r="D1174" t="str">
            <v>생활가전사업부</v>
          </cell>
          <cell r="E1174" t="str">
            <v>조리기기</v>
          </cell>
          <cell r="F1174" t="str">
            <v>SEMA(조리기기)</v>
          </cell>
        </row>
        <row r="1175">
          <cell r="A1175" t="str">
            <v>강민정</v>
          </cell>
          <cell r="B1175" t="str">
            <v>D4(선임)</v>
          </cell>
          <cell r="C1175">
            <v>7402202047812</v>
          </cell>
          <cell r="D1175" t="str">
            <v>생활가전사업부</v>
          </cell>
          <cell r="E1175" t="str">
            <v>가전</v>
          </cell>
          <cell r="F1175" t="str">
            <v>디자인그룹(생활가전사업부)</v>
          </cell>
        </row>
        <row r="1176">
          <cell r="A1176" t="str">
            <v>하창호</v>
          </cell>
          <cell r="B1176" t="str">
            <v>E3(사원)</v>
          </cell>
          <cell r="C1176">
            <v>7612021641411</v>
          </cell>
          <cell r="D1176" t="str">
            <v>생활가전사업부</v>
          </cell>
          <cell r="E1176" t="str">
            <v>가전</v>
          </cell>
          <cell r="F1176" t="str">
            <v>S/W기술(생활가전사업부)</v>
          </cell>
        </row>
        <row r="1177">
          <cell r="A1177" t="str">
            <v>이명주</v>
          </cell>
          <cell r="B1177" t="str">
            <v>E5(책임)</v>
          </cell>
          <cell r="C1177">
            <v>7602112559017</v>
          </cell>
          <cell r="D1177" t="str">
            <v>생활가전사업부</v>
          </cell>
          <cell r="E1177" t="str">
            <v>가전</v>
          </cell>
          <cell r="F1177" t="str">
            <v>냉기전문기술(생활가전사업부)</v>
          </cell>
        </row>
        <row r="1178">
          <cell r="A1178" t="str">
            <v>윤선영</v>
          </cell>
          <cell r="B1178" t="str">
            <v>M3(사원)</v>
          </cell>
          <cell r="C1178">
            <v>8109012012618</v>
          </cell>
          <cell r="D1178" t="str">
            <v>생활가전사업부</v>
          </cell>
          <cell r="E1178" t="str">
            <v>가전</v>
          </cell>
          <cell r="F1178" t="str">
            <v>세탁기마케팅그룹(생활가전사업부)</v>
          </cell>
        </row>
        <row r="1179">
          <cell r="A1179" t="str">
            <v>박찬우</v>
          </cell>
          <cell r="B1179" t="str">
            <v>E6(수석)</v>
          </cell>
          <cell r="C1179">
            <v>6411021068926</v>
          </cell>
          <cell r="D1179" t="str">
            <v>생활가전사업부</v>
          </cell>
          <cell r="E1179" t="str">
            <v>가전</v>
          </cell>
          <cell r="F1179" t="str">
            <v>세탁기전문기술(생활가전사업부)</v>
          </cell>
        </row>
        <row r="1180">
          <cell r="A1180" t="str">
            <v>주재만</v>
          </cell>
          <cell r="B1180" t="str">
            <v>E6(수석)</v>
          </cell>
          <cell r="C1180">
            <v>6102171019720</v>
          </cell>
          <cell r="D1180" t="str">
            <v>생활가전사업부</v>
          </cell>
          <cell r="E1180" t="str">
            <v>조리기기</v>
          </cell>
          <cell r="F1180" t="str">
            <v>청소기선행개발그룹(조리기기)</v>
          </cell>
        </row>
        <row r="1181">
          <cell r="A1181" t="str">
            <v>최성준</v>
          </cell>
          <cell r="B1181" t="str">
            <v>M5(과장)</v>
          </cell>
          <cell r="C1181">
            <v>7004161002211</v>
          </cell>
          <cell r="D1181" t="str">
            <v>생활가전사업부</v>
          </cell>
          <cell r="E1181" t="str">
            <v>가전</v>
          </cell>
          <cell r="F1181" t="str">
            <v>생산지원그룹(생활가전사업부)</v>
          </cell>
        </row>
        <row r="1182">
          <cell r="A1182" t="str">
            <v>정나리</v>
          </cell>
          <cell r="B1182" t="str">
            <v>G1(사원)</v>
          </cell>
          <cell r="C1182">
            <v>8109292197011</v>
          </cell>
          <cell r="D1182" t="str">
            <v>생활가전사업부</v>
          </cell>
          <cell r="E1182" t="str">
            <v>가전</v>
          </cell>
          <cell r="F1182" t="str">
            <v>세탁기QA그룹(생활가전사업부)</v>
          </cell>
        </row>
        <row r="1183">
          <cell r="A1183" t="str">
            <v>심명주</v>
          </cell>
          <cell r="B1183" t="str">
            <v>E6(수석)</v>
          </cell>
          <cell r="C1183">
            <v>6307221901712</v>
          </cell>
          <cell r="D1183" t="str">
            <v>생활가전사업부</v>
          </cell>
          <cell r="E1183" t="str">
            <v>가전</v>
          </cell>
          <cell r="F1183" t="str">
            <v>냉기개발2(생활가전사업부)</v>
          </cell>
        </row>
        <row r="1184">
          <cell r="A1184" t="str">
            <v>한제덕</v>
          </cell>
          <cell r="B1184" t="str">
            <v>E3(사원)</v>
          </cell>
          <cell r="C1184">
            <v>8107311111111</v>
          </cell>
          <cell r="D1184" t="str">
            <v>생활가전사업부</v>
          </cell>
          <cell r="E1184" t="str">
            <v>가전</v>
          </cell>
          <cell r="F1184" t="str">
            <v>냉기개발3(생활가전사업부)</v>
          </cell>
        </row>
        <row r="1185">
          <cell r="A1185" t="str">
            <v>김정권</v>
          </cell>
          <cell r="B1185" t="str">
            <v>E3(사원)</v>
          </cell>
          <cell r="C1185">
            <v>8103251933616</v>
          </cell>
          <cell r="D1185" t="str">
            <v>생활가전사업부</v>
          </cell>
          <cell r="E1185" t="str">
            <v>가전</v>
          </cell>
          <cell r="F1185" t="str">
            <v>공조원가혁신(생활가전사업부)</v>
          </cell>
        </row>
        <row r="1186">
          <cell r="A1186" t="str">
            <v>유한주</v>
          </cell>
          <cell r="B1186" t="str">
            <v>E6(수석)</v>
          </cell>
          <cell r="C1186">
            <v>6308181068911</v>
          </cell>
          <cell r="D1186" t="str">
            <v>생활가전사업부</v>
          </cell>
          <cell r="E1186" t="str">
            <v>가전</v>
          </cell>
          <cell r="F1186" t="str">
            <v>세탁기Digital제어(생활가전사업부)</v>
          </cell>
        </row>
        <row r="1187">
          <cell r="A1187" t="str">
            <v>서범석</v>
          </cell>
          <cell r="B1187" t="str">
            <v>E3(사원)</v>
          </cell>
          <cell r="C1187">
            <v>8107211155311</v>
          </cell>
          <cell r="D1187" t="str">
            <v>생활가전사업부</v>
          </cell>
          <cell r="E1187" t="str">
            <v>가전</v>
          </cell>
          <cell r="F1187" t="str">
            <v>시스템(생활가전사업부)</v>
          </cell>
        </row>
        <row r="1188">
          <cell r="A1188" t="str">
            <v>이동규</v>
          </cell>
          <cell r="B1188" t="str">
            <v>E4(선임)</v>
          </cell>
          <cell r="C1188">
            <v>7612101113611</v>
          </cell>
          <cell r="D1188" t="str">
            <v>생활가전사업부</v>
          </cell>
          <cell r="E1188" t="str">
            <v>가전</v>
          </cell>
          <cell r="F1188" t="str">
            <v>교육파견(생활가전사업부)</v>
          </cell>
        </row>
        <row r="1189">
          <cell r="A1189" t="str">
            <v>조현기</v>
          </cell>
          <cell r="B1189" t="str">
            <v>E5(책임)</v>
          </cell>
          <cell r="C1189">
            <v>7307051245711</v>
          </cell>
          <cell r="D1189" t="str">
            <v>생활가전사업부</v>
          </cell>
          <cell r="E1189" t="str">
            <v>가전</v>
          </cell>
          <cell r="F1189" t="str">
            <v>RA(생활가전사업부)</v>
          </cell>
        </row>
        <row r="1190">
          <cell r="A1190" t="str">
            <v>곽경수</v>
          </cell>
          <cell r="B1190" t="str">
            <v>T6(차장)</v>
          </cell>
          <cell r="C1190">
            <v>6107161796618</v>
          </cell>
          <cell r="D1190" t="str">
            <v>생활가전사업부</v>
          </cell>
          <cell r="E1190" t="str">
            <v>가전</v>
          </cell>
          <cell r="F1190" t="str">
            <v>세탁기QA그룹(생활가전사업부)</v>
          </cell>
        </row>
        <row r="1191">
          <cell r="A1191" t="str">
            <v>정민기</v>
          </cell>
          <cell r="B1191" t="str">
            <v>E3(사원)</v>
          </cell>
          <cell r="C1191">
            <v>8010171065321</v>
          </cell>
          <cell r="D1191" t="str">
            <v>생활가전사업부</v>
          </cell>
          <cell r="E1191" t="str">
            <v>가전</v>
          </cell>
          <cell r="F1191" t="str">
            <v>R/C개발그룹(생활가전사업부)</v>
          </cell>
        </row>
        <row r="1192">
          <cell r="A1192" t="str">
            <v>정정걸</v>
          </cell>
          <cell r="B1192" t="str">
            <v>G3(사원)</v>
          </cell>
          <cell r="C1192">
            <v>8004031396618</v>
          </cell>
          <cell r="D1192" t="str">
            <v>생활가전사업부</v>
          </cell>
          <cell r="E1192" t="str">
            <v>조리기기</v>
          </cell>
          <cell r="F1192" t="str">
            <v>지원(조리기기)</v>
          </cell>
        </row>
        <row r="1193">
          <cell r="A1193" t="str">
            <v>최영광</v>
          </cell>
          <cell r="B1193" t="str">
            <v>E3(사원)</v>
          </cell>
          <cell r="C1193">
            <v>8110111457821</v>
          </cell>
          <cell r="D1193" t="str">
            <v>생활가전사업부</v>
          </cell>
          <cell r="E1193" t="str">
            <v>가전</v>
          </cell>
          <cell r="F1193" t="str">
            <v>RA(생활가전사업부)</v>
          </cell>
        </row>
        <row r="1194">
          <cell r="A1194" t="str">
            <v>김준형</v>
          </cell>
          <cell r="B1194" t="str">
            <v>E4(선임)</v>
          </cell>
          <cell r="C1194">
            <v>7211181691018</v>
          </cell>
          <cell r="D1194" t="str">
            <v>생활가전사업부</v>
          </cell>
          <cell r="E1194" t="str">
            <v>가전</v>
          </cell>
          <cell r="F1194" t="str">
            <v>시스템(생활가전사업부)</v>
          </cell>
        </row>
        <row r="1195">
          <cell r="A1195" t="str">
            <v>김세원</v>
          </cell>
          <cell r="B1195" t="str">
            <v>E3(사원)</v>
          </cell>
          <cell r="C1195">
            <v>7805011696611</v>
          </cell>
          <cell r="D1195" t="str">
            <v>생활가전사업부</v>
          </cell>
          <cell r="E1195" t="str">
            <v>가전</v>
          </cell>
          <cell r="F1195" t="str">
            <v>시스템(생활가전사업부)</v>
          </cell>
        </row>
        <row r="1196">
          <cell r="A1196" t="str">
            <v>김성진</v>
          </cell>
          <cell r="B1196" t="str">
            <v>연구임원(상무)</v>
          </cell>
          <cell r="C1196">
            <v>6010061057915</v>
          </cell>
          <cell r="D1196" t="str">
            <v>생활가전사업부</v>
          </cell>
          <cell r="E1196" t="str">
            <v>가전</v>
          </cell>
          <cell r="F1196" t="str">
            <v>세탁기개발그룹(생활가전사업부)</v>
          </cell>
        </row>
        <row r="1197">
          <cell r="A1197" t="str">
            <v>황지수</v>
          </cell>
          <cell r="B1197" t="str">
            <v>G3(사원)</v>
          </cell>
          <cell r="C1197">
            <v>8201121912613</v>
          </cell>
          <cell r="D1197" t="str">
            <v>생활가전사업부</v>
          </cell>
          <cell r="E1197" t="str">
            <v>가전</v>
          </cell>
          <cell r="F1197" t="str">
            <v>생산기술그룹(생활가전사업부)</v>
          </cell>
        </row>
        <row r="1198">
          <cell r="A1198" t="str">
            <v>김민석</v>
          </cell>
          <cell r="B1198" t="str">
            <v>E5(책임)</v>
          </cell>
          <cell r="C1198">
            <v>7206231653022</v>
          </cell>
          <cell r="D1198" t="str">
            <v>생활가전사업부</v>
          </cell>
          <cell r="E1198" t="str">
            <v>조리기기</v>
          </cell>
          <cell r="F1198" t="str">
            <v>Oven개발그룹(조리기기)</v>
          </cell>
        </row>
        <row r="1199">
          <cell r="A1199" t="str">
            <v>윤광진</v>
          </cell>
          <cell r="B1199" t="str">
            <v>T3(사원)</v>
          </cell>
          <cell r="C1199">
            <v>8102151789810</v>
          </cell>
          <cell r="D1199" t="str">
            <v>생활가전사업부</v>
          </cell>
          <cell r="E1199" t="str">
            <v>조리기기</v>
          </cell>
          <cell r="F1199" t="str">
            <v>Global기술지원그룹(조리기기)</v>
          </cell>
        </row>
        <row r="1200">
          <cell r="A1200" t="str">
            <v>신혜성</v>
          </cell>
          <cell r="B1200" t="str">
            <v>M5(과장)</v>
          </cell>
          <cell r="C1200">
            <v>7310142178312</v>
          </cell>
          <cell r="D1200" t="str">
            <v>생활가전사업부</v>
          </cell>
          <cell r="E1200" t="str">
            <v>가전</v>
          </cell>
          <cell r="F1200" t="str">
            <v>한국마케팅그룹(생활가전사업부)</v>
          </cell>
        </row>
        <row r="1201">
          <cell r="A1201" t="str">
            <v>류영철</v>
          </cell>
          <cell r="B1201" t="str">
            <v>G7(부장)</v>
          </cell>
          <cell r="C1201">
            <v>6308181918917</v>
          </cell>
          <cell r="D1201" t="str">
            <v>생활가전사업부</v>
          </cell>
          <cell r="E1201" t="str">
            <v>가전</v>
          </cell>
          <cell r="F1201" t="str">
            <v>TSE(생활가전사업부)</v>
          </cell>
        </row>
        <row r="1202">
          <cell r="A1202" t="str">
            <v>박태희</v>
          </cell>
          <cell r="B1202" t="str">
            <v>G3(사원)</v>
          </cell>
          <cell r="C1202">
            <v>7702281064911</v>
          </cell>
          <cell r="D1202" t="str">
            <v>생활가전사업부</v>
          </cell>
          <cell r="E1202" t="str">
            <v>가전</v>
          </cell>
          <cell r="F1202" t="str">
            <v>공정기술그룹(생활가전사업부)</v>
          </cell>
        </row>
        <row r="1203">
          <cell r="A1203" t="str">
            <v>이상민</v>
          </cell>
          <cell r="B1203" t="str">
            <v>G5(과장)</v>
          </cell>
          <cell r="C1203">
            <v>7702051919016</v>
          </cell>
          <cell r="D1203" t="str">
            <v>생활가전사업부</v>
          </cell>
          <cell r="E1203" t="str">
            <v>조리기기</v>
          </cell>
          <cell r="F1203" t="str">
            <v>Global기술지원그룹(조리기기)</v>
          </cell>
        </row>
        <row r="1204">
          <cell r="A1204" t="str">
            <v>최세영</v>
          </cell>
          <cell r="B1204" t="str">
            <v>E3(사원)</v>
          </cell>
          <cell r="C1204">
            <v>8012241109215</v>
          </cell>
          <cell r="D1204" t="str">
            <v>생활가전사업부</v>
          </cell>
          <cell r="E1204" t="str">
            <v>가전</v>
          </cell>
          <cell r="F1204" t="str">
            <v>냉기개발3(생활가전사업부)</v>
          </cell>
        </row>
        <row r="1205">
          <cell r="A1205" t="str">
            <v>구치욱</v>
          </cell>
          <cell r="B1205" t="str">
            <v>E5(책임)</v>
          </cell>
          <cell r="C1205">
            <v>7105091105347</v>
          </cell>
          <cell r="D1205" t="str">
            <v>생활가전사업부</v>
          </cell>
          <cell r="E1205" t="str">
            <v>가전</v>
          </cell>
          <cell r="F1205" t="str">
            <v>공조전문기술(생활가전사업부)</v>
          </cell>
        </row>
        <row r="1206">
          <cell r="A1206" t="str">
            <v>한재오</v>
          </cell>
          <cell r="B1206" t="str">
            <v>E5(책임)</v>
          </cell>
          <cell r="C1206">
            <v>7110161041336</v>
          </cell>
          <cell r="D1206" t="str">
            <v>생활가전사업부</v>
          </cell>
          <cell r="E1206" t="str">
            <v>가전</v>
          </cell>
          <cell r="F1206" t="str">
            <v>공조전문기술(생활가전사업부)</v>
          </cell>
        </row>
        <row r="1207">
          <cell r="A1207" t="str">
            <v>차장용</v>
          </cell>
          <cell r="B1207" t="str">
            <v>E3(사원)</v>
          </cell>
          <cell r="C1207">
            <v>7711091654215</v>
          </cell>
          <cell r="D1207" t="str">
            <v>생활가전사업부</v>
          </cell>
          <cell r="E1207" t="str">
            <v>가전</v>
          </cell>
          <cell r="F1207" t="str">
            <v>냉기Digital제어(생활가전사업부)</v>
          </cell>
        </row>
        <row r="1208">
          <cell r="A1208" t="str">
            <v>이성희</v>
          </cell>
          <cell r="B1208" t="str">
            <v>M3(사원)</v>
          </cell>
          <cell r="C1208">
            <v>8201252581219</v>
          </cell>
          <cell r="D1208" t="str">
            <v>생활가전사업부</v>
          </cell>
          <cell r="E1208" t="str">
            <v>가전</v>
          </cell>
          <cell r="F1208" t="str">
            <v>MI그룹(생활가전사업부)</v>
          </cell>
        </row>
        <row r="1209">
          <cell r="A1209" t="str">
            <v>정상민</v>
          </cell>
          <cell r="B1209" t="str">
            <v>G4(대리)</v>
          </cell>
          <cell r="C1209">
            <v>6802251454828</v>
          </cell>
          <cell r="D1209" t="str">
            <v>생활가전사업부</v>
          </cell>
          <cell r="E1209" t="str">
            <v>가전</v>
          </cell>
          <cell r="F1209" t="str">
            <v>개발기획그룹(생활가전사업부)</v>
          </cell>
        </row>
        <row r="1210">
          <cell r="A1210" t="str">
            <v>김연주</v>
          </cell>
          <cell r="B1210" t="str">
            <v>G6(차장)</v>
          </cell>
          <cell r="C1210">
            <v>7010062051816</v>
          </cell>
          <cell r="D1210" t="str">
            <v>생활가전사업부</v>
          </cell>
          <cell r="E1210" t="str">
            <v>가전</v>
          </cell>
          <cell r="F1210" t="str">
            <v>기획그룹(생활가전사업부)</v>
          </cell>
        </row>
        <row r="1211">
          <cell r="A1211" t="str">
            <v>이규선</v>
          </cell>
          <cell r="B1211" t="str">
            <v>E4(선임)</v>
          </cell>
          <cell r="C1211">
            <v>8011022237517</v>
          </cell>
          <cell r="D1211" t="str">
            <v>생활가전사업부</v>
          </cell>
          <cell r="E1211" t="str">
            <v>가전</v>
          </cell>
          <cell r="F1211" t="str">
            <v>선행개발2(생활가전사업부)</v>
          </cell>
        </row>
        <row r="1212">
          <cell r="A1212" t="str">
            <v>김성록</v>
          </cell>
          <cell r="B1212" t="str">
            <v>E3(사원)</v>
          </cell>
          <cell r="C1212">
            <v>7901071011018</v>
          </cell>
          <cell r="D1212" t="str">
            <v>생활가전사업부</v>
          </cell>
          <cell r="E1212" t="str">
            <v>가전</v>
          </cell>
          <cell r="F1212" t="str">
            <v>공조개발그룹(생활가전사업부)</v>
          </cell>
        </row>
        <row r="1213">
          <cell r="A1213" t="str">
            <v>이종원</v>
          </cell>
          <cell r="B1213" t="str">
            <v>E3(사원)</v>
          </cell>
          <cell r="C1213">
            <v>7905311080610</v>
          </cell>
          <cell r="D1213" t="str">
            <v>생활가전사업부</v>
          </cell>
          <cell r="E1213" t="str">
            <v>가전</v>
          </cell>
          <cell r="F1213" t="str">
            <v>시스템(생활가전사업부)</v>
          </cell>
        </row>
        <row r="1214">
          <cell r="A1214" t="str">
            <v>박민</v>
          </cell>
          <cell r="B1214" t="str">
            <v>M4(대리)</v>
          </cell>
          <cell r="C1214">
            <v>7912182631621</v>
          </cell>
          <cell r="D1214" t="str">
            <v>생활가전사업부</v>
          </cell>
          <cell r="E1214" t="str">
            <v>가전</v>
          </cell>
          <cell r="F1214" t="str">
            <v>세탁기마케팅그룹(생활가전사업부)</v>
          </cell>
        </row>
        <row r="1215">
          <cell r="A1215" t="str">
            <v>박병준</v>
          </cell>
          <cell r="B1215" t="str">
            <v>E4(선임)</v>
          </cell>
          <cell r="C1215">
            <v>7705221683115</v>
          </cell>
          <cell r="D1215" t="str">
            <v>생활가전사업부</v>
          </cell>
          <cell r="E1215" t="str">
            <v>가전</v>
          </cell>
          <cell r="F1215" t="str">
            <v>시스템(생활가전사업부)</v>
          </cell>
        </row>
        <row r="1216">
          <cell r="A1216" t="str">
            <v>이재원</v>
          </cell>
          <cell r="B1216" t="str">
            <v>E4(선임)</v>
          </cell>
          <cell r="C1216">
            <v>7605021821012</v>
          </cell>
          <cell r="D1216" t="str">
            <v>생활가전사업부</v>
          </cell>
          <cell r="E1216" t="str">
            <v>가전</v>
          </cell>
          <cell r="F1216" t="str">
            <v>세탁기전문기술(생활가전사업부)</v>
          </cell>
        </row>
        <row r="1217">
          <cell r="A1217" t="str">
            <v>지춘선</v>
          </cell>
          <cell r="B1217" t="str">
            <v>G5(과장)</v>
          </cell>
          <cell r="C1217">
            <v>7112051639324</v>
          </cell>
          <cell r="D1217" t="str">
            <v>생활가전사업부</v>
          </cell>
          <cell r="E1217" t="str">
            <v>가전</v>
          </cell>
          <cell r="F1217" t="str">
            <v>기획그룹(생활가전사업부)</v>
          </cell>
        </row>
        <row r="1218">
          <cell r="A1218" t="str">
            <v>김현호</v>
          </cell>
          <cell r="B1218" t="str">
            <v>E3(사원)</v>
          </cell>
          <cell r="C1218">
            <v>7905151471110</v>
          </cell>
          <cell r="D1218" t="str">
            <v>생활가전사업부</v>
          </cell>
          <cell r="E1218" t="str">
            <v>가전</v>
          </cell>
          <cell r="F1218" t="str">
            <v>시스템(생활가전사업부)</v>
          </cell>
        </row>
        <row r="1219">
          <cell r="A1219" t="str">
            <v>김영현</v>
          </cell>
          <cell r="B1219" t="str">
            <v>E3(사원)</v>
          </cell>
          <cell r="C1219">
            <v>7712041637710</v>
          </cell>
          <cell r="D1219" t="str">
            <v>생활가전사업부</v>
          </cell>
          <cell r="E1219" t="str">
            <v>가전</v>
          </cell>
          <cell r="F1219" t="str">
            <v>세탁기전문기술(생활가전사업부)</v>
          </cell>
        </row>
        <row r="1220">
          <cell r="A1220" t="str">
            <v>오순일</v>
          </cell>
          <cell r="B1220" t="str">
            <v>E2(사원)</v>
          </cell>
          <cell r="C1220">
            <v>8410101650518</v>
          </cell>
          <cell r="D1220" t="str">
            <v>생활가전사업부</v>
          </cell>
          <cell r="E1220" t="str">
            <v>가전</v>
          </cell>
          <cell r="F1220" t="str">
            <v>시스템(생활가전사업부)</v>
          </cell>
        </row>
        <row r="1221">
          <cell r="A1221" t="str">
            <v>이종범</v>
          </cell>
          <cell r="B1221" t="str">
            <v>M7(부장)</v>
          </cell>
          <cell r="C1221">
            <v>6003111222615</v>
          </cell>
          <cell r="D1221" t="str">
            <v>생활가전사업부</v>
          </cell>
          <cell r="E1221" t="str">
            <v>가전</v>
          </cell>
          <cell r="F1221" t="str">
            <v>세탁기마케팅그룹(생활가전사업부)</v>
          </cell>
        </row>
        <row r="1222">
          <cell r="A1222" t="str">
            <v>최창환</v>
          </cell>
          <cell r="B1222" t="str">
            <v>G3(사원)</v>
          </cell>
          <cell r="C1222">
            <v>7606191041714</v>
          </cell>
          <cell r="D1222" t="str">
            <v>생활가전사업부</v>
          </cell>
          <cell r="E1222" t="str">
            <v>가전</v>
          </cell>
          <cell r="F1222" t="str">
            <v>Global구매기획그룹(생활가전사업부)</v>
          </cell>
        </row>
        <row r="1223">
          <cell r="A1223" t="str">
            <v>이병석</v>
          </cell>
          <cell r="B1223" t="str">
            <v>G6(차장)</v>
          </cell>
          <cell r="C1223">
            <v>6209231798635</v>
          </cell>
          <cell r="D1223" t="str">
            <v>생활가전사업부</v>
          </cell>
          <cell r="E1223" t="str">
            <v>가전</v>
          </cell>
          <cell r="F1223" t="str">
            <v>Global구매1그룹(생활가전사업부)</v>
          </cell>
        </row>
        <row r="1224">
          <cell r="A1224" t="str">
            <v>김선태</v>
          </cell>
          <cell r="B1224" t="str">
            <v>G6(차장)</v>
          </cell>
          <cell r="C1224">
            <v>6004041006429</v>
          </cell>
          <cell r="D1224" t="str">
            <v>생활가전사업부</v>
          </cell>
          <cell r="E1224" t="str">
            <v>가전</v>
          </cell>
          <cell r="F1224" t="str">
            <v>전략구매그룹(생활가전사업부)</v>
          </cell>
        </row>
        <row r="1225">
          <cell r="A1225" t="str">
            <v>윤인자</v>
          </cell>
          <cell r="B1225" t="str">
            <v>M5(과장)</v>
          </cell>
          <cell r="C1225">
            <v>7608232400820</v>
          </cell>
          <cell r="D1225" t="str">
            <v>생활가전사업부</v>
          </cell>
          <cell r="E1225" t="str">
            <v>가전</v>
          </cell>
          <cell r="F1225" t="str">
            <v>세탁기마케팅그룹(생활가전사업부)</v>
          </cell>
        </row>
        <row r="1226">
          <cell r="A1226" t="str">
            <v>박승준</v>
          </cell>
          <cell r="B1226" t="str">
            <v>E5(책임)</v>
          </cell>
          <cell r="C1226">
            <v>7112101841618</v>
          </cell>
          <cell r="D1226" t="str">
            <v>생활가전사업부</v>
          </cell>
          <cell r="E1226" t="str">
            <v>가전</v>
          </cell>
          <cell r="F1226" t="str">
            <v>RA(생활가전사업부)</v>
          </cell>
        </row>
        <row r="1227">
          <cell r="A1227" t="str">
            <v>박준관</v>
          </cell>
          <cell r="B1227" t="str">
            <v>E5(책임)</v>
          </cell>
          <cell r="C1227">
            <v>7006251910213</v>
          </cell>
          <cell r="D1227" t="str">
            <v>생활가전사업부</v>
          </cell>
          <cell r="E1227" t="str">
            <v>가전</v>
          </cell>
          <cell r="F1227" t="str">
            <v>선행개발1(생활가전사업부)</v>
          </cell>
        </row>
        <row r="1228">
          <cell r="A1228" t="str">
            <v>장무환</v>
          </cell>
          <cell r="B1228" t="str">
            <v>E5(책임)</v>
          </cell>
          <cell r="C1228">
            <v>6804171580514</v>
          </cell>
          <cell r="D1228" t="str">
            <v>생활가전사업부</v>
          </cell>
          <cell r="E1228" t="str">
            <v>가전</v>
          </cell>
          <cell r="F1228" t="str">
            <v>개발기획그룹(생활가전사업부)</v>
          </cell>
        </row>
        <row r="1229">
          <cell r="A1229" t="str">
            <v>김명식</v>
          </cell>
          <cell r="B1229" t="str">
            <v>E4(선임)</v>
          </cell>
          <cell r="C1229">
            <v>7703101806411</v>
          </cell>
          <cell r="D1229" t="str">
            <v>생활가전사업부</v>
          </cell>
          <cell r="E1229" t="str">
            <v>가전</v>
          </cell>
          <cell r="F1229" t="str">
            <v>S/W기술(생활가전사업부)</v>
          </cell>
        </row>
        <row r="1230">
          <cell r="A1230" t="str">
            <v>최흥섭</v>
          </cell>
          <cell r="B1230" t="str">
            <v>E5(책임)</v>
          </cell>
          <cell r="C1230">
            <v>6408251025624</v>
          </cell>
          <cell r="D1230" t="str">
            <v>생활가전사업부</v>
          </cell>
          <cell r="E1230" t="str">
            <v>가전</v>
          </cell>
          <cell r="F1230" t="str">
            <v>RA(생활가전사업부)</v>
          </cell>
        </row>
        <row r="1231">
          <cell r="A1231" t="str">
            <v>김미화</v>
          </cell>
          <cell r="B1231" t="str">
            <v>M5(과장)</v>
          </cell>
          <cell r="C1231">
            <v>7402092537913</v>
          </cell>
          <cell r="D1231" t="str">
            <v>생활가전사업부</v>
          </cell>
          <cell r="E1231" t="str">
            <v>가전</v>
          </cell>
          <cell r="F1231" t="str">
            <v>영업지원그룹(생활가전사업부)</v>
          </cell>
        </row>
        <row r="1232">
          <cell r="A1232" t="str">
            <v>김미라</v>
          </cell>
          <cell r="B1232" t="str">
            <v>E4(선임)</v>
          </cell>
          <cell r="C1232">
            <v>8004082452715</v>
          </cell>
          <cell r="D1232" t="str">
            <v>생활가전사업부</v>
          </cell>
          <cell r="E1232" t="str">
            <v>가전</v>
          </cell>
          <cell r="F1232" t="str">
            <v>S/W개발(생활가전사업부)</v>
          </cell>
        </row>
        <row r="1233">
          <cell r="A1233" t="str">
            <v>김진헌</v>
          </cell>
          <cell r="B1233" t="str">
            <v>G7(부장)</v>
          </cell>
          <cell r="C1233">
            <v>6410081023229</v>
          </cell>
          <cell r="D1233" t="str">
            <v>생활가전사업부</v>
          </cell>
          <cell r="E1233" t="str">
            <v>가전</v>
          </cell>
          <cell r="F1233" t="str">
            <v>인사그룹(생활가전사업부)</v>
          </cell>
        </row>
        <row r="1234">
          <cell r="A1234" t="str">
            <v>이용호</v>
          </cell>
          <cell r="B1234" t="str">
            <v>E5(책임)</v>
          </cell>
          <cell r="C1234">
            <v>6604291796218</v>
          </cell>
          <cell r="D1234" t="str">
            <v>생활가전사업부</v>
          </cell>
          <cell r="E1234" t="str">
            <v>가전</v>
          </cell>
          <cell r="F1234" t="str">
            <v>시스템(생활가전사업부)</v>
          </cell>
        </row>
        <row r="1235">
          <cell r="A1235" t="str">
            <v>임명철</v>
          </cell>
          <cell r="B1235" t="str">
            <v>E3(사원)</v>
          </cell>
          <cell r="C1235">
            <v>8109071545911</v>
          </cell>
          <cell r="D1235" t="str">
            <v>생활가전사업부</v>
          </cell>
          <cell r="E1235" t="str">
            <v>가전</v>
          </cell>
          <cell r="F1235" t="str">
            <v>냉기Digital제어(생활가전사업부)</v>
          </cell>
        </row>
        <row r="1236">
          <cell r="A1236" t="str">
            <v>주태호</v>
          </cell>
          <cell r="B1236" t="str">
            <v>E6(수석)</v>
          </cell>
          <cell r="C1236">
            <v>5706101551912</v>
          </cell>
          <cell r="D1236" t="str">
            <v>생활가전사업부</v>
          </cell>
          <cell r="E1236" t="str">
            <v>가전</v>
          </cell>
          <cell r="F1236" t="str">
            <v>냉장고QA그룹(생활가전사업부)</v>
          </cell>
        </row>
        <row r="1237">
          <cell r="A1237" t="str">
            <v>조희재</v>
          </cell>
          <cell r="B1237" t="str">
            <v>E3(사원)</v>
          </cell>
          <cell r="C1237">
            <v>8010201394915</v>
          </cell>
          <cell r="D1237" t="str">
            <v>생활가전사업부</v>
          </cell>
          <cell r="E1237" t="str">
            <v>가전</v>
          </cell>
          <cell r="F1237" t="str">
            <v>S/W개발(생활가전사업부)</v>
          </cell>
        </row>
        <row r="1238">
          <cell r="A1238" t="str">
            <v>노승미</v>
          </cell>
          <cell r="B1238" t="str">
            <v>M4(대리)</v>
          </cell>
          <cell r="C1238">
            <v>7508102346111</v>
          </cell>
          <cell r="D1238" t="str">
            <v>생활가전사업부</v>
          </cell>
          <cell r="E1238" t="str">
            <v>가전</v>
          </cell>
          <cell r="F1238" t="str">
            <v>전략Biz.그룹(생활가전사업부)</v>
          </cell>
        </row>
        <row r="1239">
          <cell r="A1239" t="str">
            <v>이재권</v>
          </cell>
          <cell r="B1239" t="str">
            <v>E6(수석)</v>
          </cell>
          <cell r="C1239">
            <v>6306081068211</v>
          </cell>
          <cell r="D1239" t="str">
            <v>생활가전사업부</v>
          </cell>
          <cell r="E1239" t="str">
            <v>가전</v>
          </cell>
          <cell r="F1239" t="str">
            <v>시스템(생활가전사업부)</v>
          </cell>
        </row>
        <row r="1240">
          <cell r="A1240" t="str">
            <v>윤세웅</v>
          </cell>
          <cell r="B1240" t="str">
            <v>E3(사원)</v>
          </cell>
          <cell r="C1240">
            <v>7811031810212</v>
          </cell>
          <cell r="D1240" t="str">
            <v>생활가전사업부</v>
          </cell>
          <cell r="E1240" t="str">
            <v>가전</v>
          </cell>
          <cell r="F1240" t="str">
            <v>RA(생활가전사업부)</v>
          </cell>
        </row>
        <row r="1241">
          <cell r="A1241" t="str">
            <v>조홍형</v>
          </cell>
          <cell r="B1241" t="str">
            <v>G7(부장)</v>
          </cell>
          <cell r="C1241">
            <v>6108091787619</v>
          </cell>
          <cell r="D1241" t="str">
            <v>생활가전사업부</v>
          </cell>
          <cell r="E1241" t="str">
            <v>가전</v>
          </cell>
          <cell r="F1241" t="str">
            <v>TSE(생활가전사업부)</v>
          </cell>
        </row>
        <row r="1242">
          <cell r="A1242" t="str">
            <v>케슬러</v>
          </cell>
          <cell r="B1242" t="str">
            <v>촉탁(선임)</v>
          </cell>
          <cell r="C1242">
            <v>7605106102193</v>
          </cell>
          <cell r="D1242" t="str">
            <v>생활가전사업부</v>
          </cell>
          <cell r="E1242" t="str">
            <v>가전</v>
          </cell>
          <cell r="F1242" t="str">
            <v>선행개발1(생활가전사업부)</v>
          </cell>
        </row>
        <row r="1243">
          <cell r="A1243" t="str">
            <v>김혜령</v>
          </cell>
          <cell r="B1243" t="str">
            <v>E3(사원)</v>
          </cell>
          <cell r="C1243">
            <v>8006132127217</v>
          </cell>
          <cell r="D1243" t="str">
            <v>생활가전사업부</v>
          </cell>
          <cell r="E1243" t="str">
            <v>가전</v>
          </cell>
          <cell r="F1243" t="str">
            <v>선행개발2(생활가전사업부)</v>
          </cell>
        </row>
        <row r="1244">
          <cell r="A1244" t="str">
            <v>안재찬</v>
          </cell>
          <cell r="B1244" t="str">
            <v>M5(과장)</v>
          </cell>
          <cell r="C1244">
            <v>7209261691028</v>
          </cell>
          <cell r="D1244" t="str">
            <v>생활가전사업부</v>
          </cell>
          <cell r="E1244" t="str">
            <v>조리기기</v>
          </cell>
          <cell r="F1244" t="str">
            <v>조리기기수출2그룹(조리기기)</v>
          </cell>
        </row>
        <row r="1245">
          <cell r="A1245" t="str">
            <v>이용구</v>
          </cell>
          <cell r="B1245" t="str">
            <v>G5(과장)</v>
          </cell>
          <cell r="C1245">
            <v>6407201471224</v>
          </cell>
          <cell r="D1245" t="str">
            <v>생활가전사업부</v>
          </cell>
          <cell r="E1245" t="str">
            <v>가전</v>
          </cell>
          <cell r="F1245" t="str">
            <v>PMO(생활가전사업부)</v>
          </cell>
        </row>
        <row r="1246">
          <cell r="A1246" t="str">
            <v>정인수</v>
          </cell>
          <cell r="B1246" t="str">
            <v>M3(사원)</v>
          </cell>
          <cell r="C1246">
            <v>7902241065438</v>
          </cell>
          <cell r="D1246" t="str">
            <v>생활가전사업부</v>
          </cell>
          <cell r="E1246" t="str">
            <v>조리기기</v>
          </cell>
          <cell r="F1246" t="str">
            <v>청소기수출2그룹(조리기기)</v>
          </cell>
        </row>
        <row r="1247">
          <cell r="A1247" t="str">
            <v>노효석</v>
          </cell>
          <cell r="B1247" t="str">
            <v>E4(선임)</v>
          </cell>
          <cell r="C1247">
            <v>7601201644246</v>
          </cell>
          <cell r="D1247" t="str">
            <v>생활가전사업부</v>
          </cell>
          <cell r="E1247" t="str">
            <v>가전</v>
          </cell>
          <cell r="F1247" t="str">
            <v>냉기개발3(생활가전사업부)</v>
          </cell>
        </row>
        <row r="1248">
          <cell r="A1248" t="str">
            <v>길용현</v>
          </cell>
          <cell r="B1248" t="str">
            <v>E6(수석)</v>
          </cell>
          <cell r="C1248">
            <v>6008051405515</v>
          </cell>
          <cell r="D1248" t="str">
            <v>생활가전사업부</v>
          </cell>
          <cell r="E1248" t="str">
            <v>가전</v>
          </cell>
          <cell r="F1248" t="str">
            <v>RA(생활가전사업부)</v>
          </cell>
        </row>
        <row r="1249">
          <cell r="A1249" t="str">
            <v>최호</v>
          </cell>
          <cell r="B1249" t="str">
            <v>E3(사원)</v>
          </cell>
          <cell r="C1249">
            <v>7410141108721</v>
          </cell>
          <cell r="D1249" t="str">
            <v>생활가전사업부</v>
          </cell>
          <cell r="E1249" t="str">
            <v>가전</v>
          </cell>
          <cell r="F1249" t="str">
            <v>선행개발1(생활가전사업부)</v>
          </cell>
        </row>
        <row r="1250">
          <cell r="A1250" t="str">
            <v>백상현</v>
          </cell>
          <cell r="B1250" t="str">
            <v>G4(대리)</v>
          </cell>
          <cell r="C1250">
            <v>7601311789711</v>
          </cell>
          <cell r="D1250" t="str">
            <v>생활가전사업부</v>
          </cell>
          <cell r="E1250" t="str">
            <v>가전</v>
          </cell>
          <cell r="F1250" t="str">
            <v>기획그룹(생활가전사업부)</v>
          </cell>
        </row>
        <row r="1251">
          <cell r="A1251" t="str">
            <v>김재윤</v>
          </cell>
          <cell r="B1251" t="str">
            <v>E3(사원)</v>
          </cell>
          <cell r="C1251">
            <v>7904051835412</v>
          </cell>
          <cell r="D1251" t="str">
            <v>생활가전사업부</v>
          </cell>
          <cell r="E1251" t="str">
            <v>가전</v>
          </cell>
          <cell r="F1251" t="str">
            <v>S/W기술(생활가전사업부)</v>
          </cell>
        </row>
        <row r="1252">
          <cell r="A1252" t="str">
            <v>김택준</v>
          </cell>
          <cell r="B1252" t="str">
            <v>M6(차장)</v>
          </cell>
          <cell r="C1252">
            <v>6303151405611</v>
          </cell>
          <cell r="D1252" t="str">
            <v>생활가전사업부</v>
          </cell>
          <cell r="E1252" t="str">
            <v>가전</v>
          </cell>
          <cell r="F1252" t="str">
            <v>PMO(생활가전사업부)</v>
          </cell>
        </row>
        <row r="1253">
          <cell r="A1253" t="str">
            <v>임재한</v>
          </cell>
          <cell r="B1253" t="str">
            <v>E5(책임)</v>
          </cell>
          <cell r="C1253">
            <v>6605051037439</v>
          </cell>
          <cell r="D1253" t="str">
            <v>생활가전사업부</v>
          </cell>
          <cell r="E1253" t="str">
            <v>가전</v>
          </cell>
          <cell r="F1253" t="str">
            <v>전자동세탁기개발(생활가전사업부)</v>
          </cell>
        </row>
        <row r="1254">
          <cell r="A1254" t="str">
            <v>박성호</v>
          </cell>
          <cell r="B1254" t="str">
            <v>E4(선임)</v>
          </cell>
          <cell r="C1254">
            <v>7603041912010</v>
          </cell>
          <cell r="D1254" t="str">
            <v>생활가전사업부</v>
          </cell>
          <cell r="E1254" t="str">
            <v>가전</v>
          </cell>
          <cell r="F1254" t="str">
            <v>RA(생활가전사업부)</v>
          </cell>
        </row>
        <row r="1255">
          <cell r="A1255" t="str">
            <v>김대희</v>
          </cell>
          <cell r="B1255" t="str">
            <v>E3(사원)</v>
          </cell>
          <cell r="C1255">
            <v>7902221102015</v>
          </cell>
          <cell r="D1255" t="str">
            <v>생활가전사업부</v>
          </cell>
          <cell r="E1255" t="str">
            <v>가전</v>
          </cell>
          <cell r="F1255" t="str">
            <v>RA(생활가전사업부)</v>
          </cell>
        </row>
        <row r="1256">
          <cell r="A1256" t="str">
            <v>김진두</v>
          </cell>
          <cell r="B1256" t="str">
            <v>E5(책임)</v>
          </cell>
          <cell r="C1256">
            <v>6606081226129</v>
          </cell>
          <cell r="D1256" t="str">
            <v>생활가전사업부</v>
          </cell>
          <cell r="E1256" t="str">
            <v>가전</v>
          </cell>
          <cell r="F1256" t="str">
            <v>Drum세탁기개발(생활가전사업부)</v>
          </cell>
        </row>
        <row r="1257">
          <cell r="A1257" t="str">
            <v>김우성</v>
          </cell>
          <cell r="B1257" t="str">
            <v>E4(선임)</v>
          </cell>
          <cell r="C1257">
            <v>7706101080116</v>
          </cell>
          <cell r="D1257" t="str">
            <v>생활가전사업부</v>
          </cell>
          <cell r="E1257" t="str">
            <v>가전</v>
          </cell>
          <cell r="F1257" t="str">
            <v>S/W개발(생활가전사업부)</v>
          </cell>
        </row>
        <row r="1258">
          <cell r="A1258" t="str">
            <v>이연섭</v>
          </cell>
          <cell r="B1258" t="str">
            <v>M6(차장)</v>
          </cell>
          <cell r="C1258">
            <v>6501251025917</v>
          </cell>
          <cell r="D1258" t="str">
            <v>생활가전사업부</v>
          </cell>
          <cell r="E1258" t="str">
            <v>가전</v>
          </cell>
          <cell r="F1258" t="str">
            <v>세탁기마케팅그룹(생활가전사업부)</v>
          </cell>
        </row>
        <row r="1259">
          <cell r="A1259" t="str">
            <v>천세기</v>
          </cell>
          <cell r="B1259" t="str">
            <v>E4(선임)</v>
          </cell>
          <cell r="C1259">
            <v>7304251110818</v>
          </cell>
          <cell r="D1259" t="str">
            <v>생활가전사업부</v>
          </cell>
          <cell r="E1259" t="str">
            <v>가전</v>
          </cell>
          <cell r="F1259" t="str">
            <v>S/W개발(생활가전사업부)</v>
          </cell>
        </row>
        <row r="1260">
          <cell r="A1260" t="str">
            <v>노재윤</v>
          </cell>
          <cell r="B1260" t="str">
            <v>M6(차장)</v>
          </cell>
          <cell r="C1260">
            <v>6908091674545</v>
          </cell>
          <cell r="D1260" t="str">
            <v>생활가전사업부</v>
          </cell>
          <cell r="E1260" t="str">
            <v>가전</v>
          </cell>
          <cell r="F1260" t="str">
            <v>공조마케팅그룹(생활가전사업부)</v>
          </cell>
        </row>
        <row r="1261">
          <cell r="A1261" t="str">
            <v>김상현</v>
          </cell>
          <cell r="B1261" t="str">
            <v>G6(차장)</v>
          </cell>
          <cell r="C1261">
            <v>6712031807813</v>
          </cell>
          <cell r="D1261" t="str">
            <v>생활가전사업부</v>
          </cell>
          <cell r="E1261" t="str">
            <v>가전</v>
          </cell>
          <cell r="F1261" t="str">
            <v>PMO(생활가전사업부)</v>
          </cell>
        </row>
        <row r="1262">
          <cell r="A1262" t="str">
            <v>윤성진</v>
          </cell>
          <cell r="B1262" t="str">
            <v>G3(사원)</v>
          </cell>
          <cell r="C1262">
            <v>7711071018721</v>
          </cell>
          <cell r="D1262" t="str">
            <v>생활가전사업부</v>
          </cell>
          <cell r="E1262" t="str">
            <v>가전</v>
          </cell>
          <cell r="F1262" t="str">
            <v>공정기술그룹(생활가전사업부)</v>
          </cell>
        </row>
        <row r="1263">
          <cell r="A1263" t="str">
            <v>유시복</v>
          </cell>
          <cell r="B1263" t="str">
            <v>G7(부장)</v>
          </cell>
          <cell r="C1263">
            <v>6411111030311</v>
          </cell>
          <cell r="D1263" t="str">
            <v>생활가전사업부</v>
          </cell>
          <cell r="E1263" t="str">
            <v>가전</v>
          </cell>
          <cell r="F1263" t="str">
            <v>개발기획그룹(생활가전사업부)</v>
          </cell>
        </row>
        <row r="1264">
          <cell r="A1264" t="str">
            <v>서정무</v>
          </cell>
          <cell r="B1264" t="str">
            <v>M3(사원)</v>
          </cell>
          <cell r="C1264">
            <v>7802271524521</v>
          </cell>
          <cell r="D1264" t="str">
            <v>생활가전사업부</v>
          </cell>
          <cell r="E1264" t="str">
            <v>가전</v>
          </cell>
          <cell r="F1264" t="str">
            <v>공조마케팅그룹(생활가전사업부)</v>
          </cell>
        </row>
        <row r="1265">
          <cell r="A1265" t="str">
            <v>송원진</v>
          </cell>
          <cell r="B1265" t="str">
            <v>E5(책임)</v>
          </cell>
          <cell r="C1265">
            <v>6802201644323</v>
          </cell>
          <cell r="D1265" t="str">
            <v>생활가전사업부</v>
          </cell>
          <cell r="E1265" t="str">
            <v>가전</v>
          </cell>
          <cell r="F1265" t="str">
            <v>세탁기Digital제어(생활가전사업부)</v>
          </cell>
        </row>
        <row r="1266">
          <cell r="A1266" t="str">
            <v>배인혜</v>
          </cell>
          <cell r="B1266" t="str">
            <v>M4(대리)</v>
          </cell>
          <cell r="C1266">
            <v>7807012079812</v>
          </cell>
          <cell r="D1266" t="str">
            <v>생활가전사업부</v>
          </cell>
          <cell r="E1266" t="str">
            <v>가전</v>
          </cell>
          <cell r="F1266" t="str">
            <v>마케팅전략그룹(생활가전사업부)</v>
          </cell>
        </row>
        <row r="1267">
          <cell r="A1267" t="str">
            <v>심수철</v>
          </cell>
          <cell r="B1267" t="str">
            <v>상무</v>
          </cell>
          <cell r="C1267">
            <v>5203141348219</v>
          </cell>
          <cell r="D1267" t="str">
            <v>생활가전사업부</v>
          </cell>
          <cell r="E1267" t="str">
            <v>가전</v>
          </cell>
          <cell r="F1267" t="str">
            <v>SSEC(생활가전사업부)</v>
          </cell>
        </row>
        <row r="1268">
          <cell r="A1268" t="str">
            <v>이형석</v>
          </cell>
          <cell r="B1268" t="str">
            <v>E3(사원)</v>
          </cell>
          <cell r="C1268">
            <v>8009141408819</v>
          </cell>
          <cell r="D1268" t="str">
            <v>생활가전사업부</v>
          </cell>
          <cell r="E1268" t="str">
            <v>가전</v>
          </cell>
          <cell r="F1268" t="str">
            <v>냉기원가혁신(생활가전사업부)</v>
          </cell>
        </row>
        <row r="1269">
          <cell r="A1269" t="str">
            <v>김경순</v>
          </cell>
          <cell r="B1269" t="str">
            <v>M4(대리)</v>
          </cell>
          <cell r="C1269">
            <v>7404072148120</v>
          </cell>
          <cell r="D1269" t="str">
            <v>생활가전사업부</v>
          </cell>
          <cell r="E1269" t="str">
            <v>가전</v>
          </cell>
          <cell r="F1269" t="str">
            <v>냉기마케팅그룹(생활가전사업부)</v>
          </cell>
        </row>
        <row r="1270">
          <cell r="A1270" t="str">
            <v>이수열</v>
          </cell>
          <cell r="B1270" t="str">
            <v>G6(차장)</v>
          </cell>
          <cell r="C1270">
            <v>6506271149513</v>
          </cell>
          <cell r="D1270" t="str">
            <v>생활가전사업부</v>
          </cell>
          <cell r="E1270" t="str">
            <v>가전</v>
          </cell>
          <cell r="F1270" t="str">
            <v>기획그룹(생활가전사업부)</v>
          </cell>
        </row>
        <row r="1271">
          <cell r="A1271" t="str">
            <v>이인효</v>
          </cell>
          <cell r="B1271" t="str">
            <v>T5(과장)</v>
          </cell>
          <cell r="C1271">
            <v>6201241929511</v>
          </cell>
          <cell r="D1271" t="str">
            <v>생활가전사업부</v>
          </cell>
          <cell r="E1271" t="str">
            <v>가전</v>
          </cell>
          <cell r="F1271" t="str">
            <v>냉장고QA그룹(생활가전사업부)</v>
          </cell>
        </row>
        <row r="1272">
          <cell r="A1272" t="str">
            <v>정규하</v>
          </cell>
          <cell r="B1272" t="str">
            <v>E6(수석)</v>
          </cell>
          <cell r="C1272">
            <v>6401301100712</v>
          </cell>
          <cell r="D1272" t="str">
            <v>생활가전사업부</v>
          </cell>
          <cell r="E1272" t="str">
            <v>가전</v>
          </cell>
          <cell r="F1272" t="str">
            <v>시스템(생활가전사업부)</v>
          </cell>
        </row>
        <row r="1273">
          <cell r="A1273" t="str">
            <v>허중호</v>
          </cell>
          <cell r="B1273" t="str">
            <v>G5(과장)</v>
          </cell>
          <cell r="C1273">
            <v>6910021101021</v>
          </cell>
          <cell r="D1273" t="str">
            <v>생활가전사업부</v>
          </cell>
          <cell r="E1273" t="str">
            <v>조리기기</v>
          </cell>
          <cell r="F1273" t="str">
            <v>지원(조리기기)</v>
          </cell>
        </row>
        <row r="1274">
          <cell r="A1274" t="str">
            <v>윤창현</v>
          </cell>
          <cell r="B1274" t="str">
            <v>자문역</v>
          </cell>
          <cell r="C1274">
            <v>5304101830412</v>
          </cell>
          <cell r="D1274" t="str">
            <v>생활가전사업부</v>
          </cell>
          <cell r="E1274" t="str">
            <v>가전</v>
          </cell>
          <cell r="F1274" t="str">
            <v>교육파견(생활가전사업부)</v>
          </cell>
        </row>
        <row r="1275">
          <cell r="A1275" t="str">
            <v>김부곤</v>
          </cell>
          <cell r="B1275" t="str">
            <v>T5(과장)</v>
          </cell>
          <cell r="C1275">
            <v>5904271906610</v>
          </cell>
          <cell r="D1275" t="str">
            <v>생활가전사업부</v>
          </cell>
          <cell r="E1275" t="str">
            <v>가전</v>
          </cell>
          <cell r="F1275" t="str">
            <v>냉장고QA그룹(생활가전사업부)</v>
          </cell>
        </row>
        <row r="1276">
          <cell r="A1276" t="str">
            <v>김성광</v>
          </cell>
          <cell r="B1276" t="str">
            <v>E4(선임)</v>
          </cell>
          <cell r="C1276">
            <v>7510041228422</v>
          </cell>
          <cell r="D1276" t="str">
            <v>생활가전사업부</v>
          </cell>
          <cell r="E1276" t="str">
            <v>조리기기</v>
          </cell>
          <cell r="F1276" t="str">
            <v>Oven개발그룹(조리기기)</v>
          </cell>
        </row>
        <row r="1277">
          <cell r="A1277" t="str">
            <v>하대연</v>
          </cell>
          <cell r="B1277" t="str">
            <v>E6(수석)</v>
          </cell>
          <cell r="C1277">
            <v>6205231023621</v>
          </cell>
          <cell r="D1277" t="str">
            <v>생활가전사업부</v>
          </cell>
          <cell r="E1277" t="str">
            <v>가전</v>
          </cell>
          <cell r="F1277" t="str">
            <v>냉기원가혁신(생활가전사업부)</v>
          </cell>
        </row>
        <row r="1278">
          <cell r="A1278" t="str">
            <v>이형구</v>
          </cell>
          <cell r="B1278" t="str">
            <v>G4(대리)</v>
          </cell>
          <cell r="C1278">
            <v>6205231238731</v>
          </cell>
          <cell r="D1278" t="str">
            <v>생활가전사업부</v>
          </cell>
          <cell r="E1278" t="str">
            <v>가전</v>
          </cell>
          <cell r="F1278" t="str">
            <v>CS운영그룹(생활가전사업부)</v>
          </cell>
        </row>
        <row r="1279">
          <cell r="A1279" t="str">
            <v>박진우</v>
          </cell>
          <cell r="B1279" t="str">
            <v>G2(사원)</v>
          </cell>
          <cell r="C1279">
            <v>7912141481322</v>
          </cell>
          <cell r="D1279" t="str">
            <v>생활가전사업부</v>
          </cell>
          <cell r="E1279" t="str">
            <v>가전</v>
          </cell>
          <cell r="F1279" t="str">
            <v>개발기획그룹(생활가전사업부)</v>
          </cell>
        </row>
        <row r="1280">
          <cell r="A1280" t="str">
            <v>이용훈</v>
          </cell>
          <cell r="B1280" t="str">
            <v>G3(사원)</v>
          </cell>
          <cell r="C1280">
            <v>7902201066836</v>
          </cell>
          <cell r="D1280" t="str">
            <v>생활가전사업부</v>
          </cell>
          <cell r="E1280" t="str">
            <v>가전</v>
          </cell>
          <cell r="F1280" t="str">
            <v>Global구매1그룹(생활가전사업부)</v>
          </cell>
        </row>
        <row r="1281">
          <cell r="A1281" t="str">
            <v>이선구</v>
          </cell>
          <cell r="B1281" t="str">
            <v>E3(사원)</v>
          </cell>
          <cell r="C1281">
            <v>7912081458313</v>
          </cell>
          <cell r="D1281" t="str">
            <v>생활가전사업부</v>
          </cell>
          <cell r="E1281" t="str">
            <v>가전</v>
          </cell>
          <cell r="F1281" t="str">
            <v>냉기Digital제어(생활가전사업부)</v>
          </cell>
        </row>
        <row r="1282">
          <cell r="A1282" t="str">
            <v>윤성재</v>
          </cell>
          <cell r="B1282" t="str">
            <v>G5(과장)</v>
          </cell>
          <cell r="C1282">
            <v>6607171109530</v>
          </cell>
          <cell r="D1282" t="str">
            <v>생활가전사업부</v>
          </cell>
          <cell r="E1282" t="str">
            <v>가전</v>
          </cell>
          <cell r="F1282" t="str">
            <v>개발기획그룹(생활가전사업부)</v>
          </cell>
        </row>
        <row r="1283">
          <cell r="A1283" t="str">
            <v>김완용</v>
          </cell>
          <cell r="B1283" t="str">
            <v>M5(과장)</v>
          </cell>
          <cell r="C1283">
            <v>7001271105410</v>
          </cell>
          <cell r="D1283" t="str">
            <v>생활가전사업부</v>
          </cell>
          <cell r="E1283" t="str">
            <v>가전</v>
          </cell>
          <cell r="F1283" t="str">
            <v>공조마케팅그룹(생활가전사업부)</v>
          </cell>
        </row>
        <row r="1284">
          <cell r="A1284" t="str">
            <v>이용진</v>
          </cell>
          <cell r="B1284" t="str">
            <v>G6(차장)</v>
          </cell>
          <cell r="C1284">
            <v>6602201024818</v>
          </cell>
          <cell r="D1284" t="str">
            <v>생활가전사업부</v>
          </cell>
          <cell r="E1284" t="str">
            <v>가전</v>
          </cell>
          <cell r="F1284" t="str">
            <v>개발기획그룹(생활가전사업부)</v>
          </cell>
        </row>
        <row r="1285">
          <cell r="A1285" t="str">
            <v>서현용</v>
          </cell>
          <cell r="B1285" t="str">
            <v>G5(과장)</v>
          </cell>
          <cell r="C1285">
            <v>6212031411216</v>
          </cell>
          <cell r="D1285" t="str">
            <v>생활가전사업부</v>
          </cell>
          <cell r="E1285" t="str">
            <v>가전</v>
          </cell>
          <cell r="F1285" t="str">
            <v>Global구매기획그룹(생활가전사업부)</v>
          </cell>
        </row>
        <row r="1286">
          <cell r="A1286" t="str">
            <v>정성기</v>
          </cell>
          <cell r="B1286" t="str">
            <v>E6(수석)</v>
          </cell>
          <cell r="C1286">
            <v>6212101921014</v>
          </cell>
          <cell r="D1286" t="str">
            <v>생활가전사업부</v>
          </cell>
          <cell r="E1286" t="str">
            <v>가전</v>
          </cell>
          <cell r="F1286" t="str">
            <v>냉기Digital제어(생활가전사업부)</v>
          </cell>
        </row>
        <row r="1287">
          <cell r="A1287" t="str">
            <v>이강협</v>
          </cell>
          <cell r="B1287" t="str">
            <v>M7(부장)</v>
          </cell>
          <cell r="C1287">
            <v>6212111222520</v>
          </cell>
          <cell r="D1287" t="str">
            <v>생활가전사업부</v>
          </cell>
          <cell r="E1287" t="str">
            <v>가전</v>
          </cell>
          <cell r="F1287" t="str">
            <v>냉기마케팅그룹(생활가전사업부)</v>
          </cell>
        </row>
        <row r="1288">
          <cell r="A1288" t="str">
            <v>전병령</v>
          </cell>
          <cell r="B1288" t="str">
            <v>E3(사원)</v>
          </cell>
          <cell r="C1288">
            <v>7704171447212</v>
          </cell>
          <cell r="D1288" t="str">
            <v>생활가전사업부</v>
          </cell>
          <cell r="E1288" t="str">
            <v>가전</v>
          </cell>
          <cell r="F1288" t="str">
            <v>공조개발그룹(생활가전사업부)</v>
          </cell>
        </row>
        <row r="1289">
          <cell r="A1289" t="str">
            <v>박현욱</v>
          </cell>
          <cell r="B1289" t="str">
            <v>E4(선임)</v>
          </cell>
          <cell r="C1289">
            <v>7801281041824</v>
          </cell>
          <cell r="D1289" t="str">
            <v>생활가전사업부</v>
          </cell>
          <cell r="E1289" t="str">
            <v>가전</v>
          </cell>
          <cell r="F1289" t="str">
            <v>RA(생활가전사업부)</v>
          </cell>
        </row>
        <row r="1290">
          <cell r="A1290" t="str">
            <v>김영기</v>
          </cell>
          <cell r="B1290" t="str">
            <v>E4(선임)</v>
          </cell>
          <cell r="C1290">
            <v>7604081528313</v>
          </cell>
          <cell r="D1290" t="str">
            <v>생활가전사업부</v>
          </cell>
          <cell r="E1290" t="str">
            <v>가전</v>
          </cell>
          <cell r="F1290" t="str">
            <v>냉기개발3(생활가전사업부)</v>
          </cell>
        </row>
        <row r="1291">
          <cell r="A1291" t="str">
            <v>하마오카</v>
          </cell>
          <cell r="B1291" t="str">
            <v>E6(수석)</v>
          </cell>
          <cell r="C1291">
            <v>5902125220191</v>
          </cell>
          <cell r="D1291" t="str">
            <v>생활가전사업부</v>
          </cell>
          <cell r="E1291" t="str">
            <v>가전</v>
          </cell>
          <cell r="F1291" t="str">
            <v>냉기Digital제어(생활가전사업부)</v>
          </cell>
        </row>
        <row r="1292">
          <cell r="A1292" t="str">
            <v>이민수</v>
          </cell>
          <cell r="B1292" t="str">
            <v>E4(선임)</v>
          </cell>
          <cell r="C1292">
            <v>7802041652817</v>
          </cell>
          <cell r="D1292" t="str">
            <v>생활가전사업부</v>
          </cell>
          <cell r="E1292" t="str">
            <v>가전</v>
          </cell>
          <cell r="F1292" t="str">
            <v>S/W기술(생활가전사업부)</v>
          </cell>
        </row>
        <row r="1293">
          <cell r="A1293" t="str">
            <v>이하늘</v>
          </cell>
          <cell r="B1293" t="str">
            <v>D3(사원)</v>
          </cell>
          <cell r="C1293">
            <v>8305132065524</v>
          </cell>
          <cell r="D1293" t="str">
            <v>생활가전사업부</v>
          </cell>
          <cell r="E1293" t="str">
            <v>가전</v>
          </cell>
          <cell r="F1293" t="str">
            <v>디자인그룹(생활가전사업부)</v>
          </cell>
        </row>
        <row r="1294">
          <cell r="A1294" t="str">
            <v>이은영</v>
          </cell>
          <cell r="B1294" t="str">
            <v>E4(선임)</v>
          </cell>
          <cell r="C1294">
            <v>7608102106315</v>
          </cell>
          <cell r="D1294" t="str">
            <v>생활가전사업부</v>
          </cell>
          <cell r="E1294" t="str">
            <v>가전</v>
          </cell>
          <cell r="F1294" t="str">
            <v>냉기전문기술(생활가전사업부)</v>
          </cell>
        </row>
        <row r="1295">
          <cell r="A1295" t="str">
            <v>김영완</v>
          </cell>
          <cell r="B1295" t="str">
            <v>E5(책임)</v>
          </cell>
          <cell r="C1295">
            <v>7309301066911</v>
          </cell>
          <cell r="D1295" t="str">
            <v>생활가전사업부</v>
          </cell>
          <cell r="E1295" t="str">
            <v>가전</v>
          </cell>
          <cell r="F1295" t="str">
            <v>시스템(생활가전사업부)</v>
          </cell>
        </row>
        <row r="1296">
          <cell r="A1296" t="str">
            <v>박영순</v>
          </cell>
          <cell r="B1296" t="str">
            <v>E5(책임)</v>
          </cell>
          <cell r="C1296">
            <v>7408082382518</v>
          </cell>
          <cell r="D1296" t="str">
            <v>생활가전사업부</v>
          </cell>
          <cell r="E1296" t="str">
            <v>가전</v>
          </cell>
          <cell r="F1296" t="str">
            <v>공조전문기술(생활가전사업부)</v>
          </cell>
        </row>
        <row r="1297">
          <cell r="A1297" t="str">
            <v>김병국</v>
          </cell>
          <cell r="B1297" t="str">
            <v>M5(과장)</v>
          </cell>
          <cell r="C1297">
            <v>6801041017613</v>
          </cell>
          <cell r="D1297" t="str">
            <v>생활가전사업부</v>
          </cell>
          <cell r="E1297" t="str">
            <v>가전</v>
          </cell>
          <cell r="F1297" t="str">
            <v>시스템(생활가전사업부)</v>
          </cell>
        </row>
        <row r="1298">
          <cell r="A1298" t="str">
            <v>최선묵</v>
          </cell>
          <cell r="B1298" t="str">
            <v>E3(사원)</v>
          </cell>
          <cell r="C1298">
            <v>7812271121513</v>
          </cell>
          <cell r="D1298" t="str">
            <v>생활가전사업부</v>
          </cell>
          <cell r="E1298" t="str">
            <v>가전</v>
          </cell>
          <cell r="F1298" t="str">
            <v>RA(생활가전사업부)</v>
          </cell>
        </row>
        <row r="1299">
          <cell r="A1299" t="str">
            <v>손왕석</v>
          </cell>
          <cell r="B1299" t="str">
            <v>E4(선임)</v>
          </cell>
          <cell r="C1299">
            <v>7505241892711</v>
          </cell>
          <cell r="D1299" t="str">
            <v>생활가전사업부</v>
          </cell>
          <cell r="E1299" t="str">
            <v>가전</v>
          </cell>
          <cell r="F1299" t="str">
            <v>식기세척기개발(생활가전사업부)</v>
          </cell>
        </row>
        <row r="1300">
          <cell r="A1300" t="str">
            <v>박진식</v>
          </cell>
          <cell r="B1300" t="str">
            <v>G4(대리)</v>
          </cell>
          <cell r="C1300">
            <v>6910061652712</v>
          </cell>
          <cell r="D1300" t="str">
            <v>생활가전사업부</v>
          </cell>
          <cell r="E1300" t="str">
            <v>가전</v>
          </cell>
          <cell r="F1300" t="str">
            <v>CS운영그룹(생활가전사업부)</v>
          </cell>
        </row>
        <row r="1301">
          <cell r="A1301" t="str">
            <v>김종석</v>
          </cell>
          <cell r="B1301" t="str">
            <v>G3(사원)</v>
          </cell>
          <cell r="C1301">
            <v>8006221085218</v>
          </cell>
          <cell r="D1301" t="str">
            <v>생활가전사업부</v>
          </cell>
          <cell r="E1301" t="str">
            <v>가전</v>
          </cell>
          <cell r="F1301" t="str">
            <v>CS운영그룹(생활가전사업부)</v>
          </cell>
        </row>
        <row r="1302">
          <cell r="A1302" t="str">
            <v>김근수</v>
          </cell>
          <cell r="B1302" t="str">
            <v>E5(책임)</v>
          </cell>
          <cell r="C1302">
            <v>6912131644617</v>
          </cell>
          <cell r="D1302" t="str">
            <v>생활가전사업부</v>
          </cell>
          <cell r="E1302" t="str">
            <v>조리기기</v>
          </cell>
          <cell r="F1302" t="str">
            <v>MWO개발그룹(조리기기)</v>
          </cell>
        </row>
        <row r="1303">
          <cell r="A1303" t="str">
            <v>이보나</v>
          </cell>
          <cell r="B1303" t="str">
            <v>M5(과장)</v>
          </cell>
          <cell r="C1303">
            <v>7302282063421</v>
          </cell>
          <cell r="D1303" t="str">
            <v>생활가전사업부</v>
          </cell>
          <cell r="E1303" t="str">
            <v>가전</v>
          </cell>
          <cell r="F1303" t="str">
            <v>한국마케팅그룹(생활가전사업부)</v>
          </cell>
        </row>
        <row r="1304">
          <cell r="A1304" t="str">
            <v>이종훈</v>
          </cell>
          <cell r="B1304" t="str">
            <v>E3(사원)</v>
          </cell>
          <cell r="C1304">
            <v>7804291953615</v>
          </cell>
          <cell r="D1304" t="str">
            <v>생활가전사업부</v>
          </cell>
          <cell r="E1304" t="str">
            <v>조리기기</v>
          </cell>
          <cell r="F1304" t="str">
            <v>MWO개발그룹(조리기기)</v>
          </cell>
        </row>
        <row r="1305">
          <cell r="A1305" t="str">
            <v>최재근</v>
          </cell>
          <cell r="B1305" t="str">
            <v>M5(과장)</v>
          </cell>
          <cell r="C1305">
            <v>7111251063718</v>
          </cell>
          <cell r="D1305" t="str">
            <v>생활가전사업부</v>
          </cell>
          <cell r="E1305" t="str">
            <v>가전</v>
          </cell>
          <cell r="F1305" t="str">
            <v>시스템(생활가전사업부)</v>
          </cell>
        </row>
        <row r="1306">
          <cell r="A1306" t="str">
            <v>송정환</v>
          </cell>
          <cell r="B1306" t="str">
            <v>E4(선임)</v>
          </cell>
          <cell r="C1306">
            <v>7308061052019</v>
          </cell>
          <cell r="D1306" t="str">
            <v>생활가전사업부</v>
          </cell>
          <cell r="E1306" t="str">
            <v>가전</v>
          </cell>
          <cell r="F1306" t="str">
            <v>공조전문기술(생활가전사업부)</v>
          </cell>
        </row>
        <row r="1307">
          <cell r="A1307" t="str">
            <v>임상준</v>
          </cell>
          <cell r="B1307" t="str">
            <v>E5(책임)</v>
          </cell>
          <cell r="C1307">
            <v>7307061482613</v>
          </cell>
          <cell r="D1307" t="str">
            <v>생활가전사업부</v>
          </cell>
          <cell r="E1307" t="str">
            <v>가전</v>
          </cell>
          <cell r="F1307" t="str">
            <v>냉기전문기술(생활가전사업부)</v>
          </cell>
        </row>
        <row r="1308">
          <cell r="A1308" t="str">
            <v>전홍석</v>
          </cell>
          <cell r="B1308" t="str">
            <v>E6(수석)</v>
          </cell>
          <cell r="C1308">
            <v>6902131011335</v>
          </cell>
          <cell r="D1308" t="str">
            <v>생활가전사업부</v>
          </cell>
          <cell r="E1308" t="str">
            <v>가전</v>
          </cell>
          <cell r="F1308" t="str">
            <v>RA(생활가전사업부)</v>
          </cell>
        </row>
        <row r="1309">
          <cell r="A1309" t="str">
            <v>모성진</v>
          </cell>
          <cell r="B1309" t="str">
            <v>E3(사원)</v>
          </cell>
          <cell r="C1309">
            <v>7905091079410</v>
          </cell>
          <cell r="D1309" t="str">
            <v>생활가전사업부</v>
          </cell>
          <cell r="E1309" t="str">
            <v>가전</v>
          </cell>
          <cell r="F1309" t="str">
            <v>R/C개발그룹(생활가전사업부)</v>
          </cell>
        </row>
        <row r="1310">
          <cell r="A1310" t="str">
            <v>박호상</v>
          </cell>
          <cell r="B1310" t="str">
            <v>E2(사원)</v>
          </cell>
          <cell r="C1310">
            <v>7902151540316</v>
          </cell>
          <cell r="D1310" t="str">
            <v>생활가전사업부</v>
          </cell>
          <cell r="E1310" t="str">
            <v>가전</v>
          </cell>
          <cell r="F1310" t="str">
            <v>냉기개발1(생활가전사업부)</v>
          </cell>
        </row>
        <row r="1311">
          <cell r="A1311" t="str">
            <v>유동렬</v>
          </cell>
          <cell r="B1311" t="str">
            <v>E5(책임)</v>
          </cell>
          <cell r="C1311">
            <v>7411181411627</v>
          </cell>
          <cell r="D1311" t="str">
            <v>생활가전사업부</v>
          </cell>
          <cell r="E1311" t="str">
            <v>가전</v>
          </cell>
          <cell r="F1311" t="str">
            <v>냉기개발2(생활가전사업부)</v>
          </cell>
        </row>
        <row r="1312">
          <cell r="A1312" t="str">
            <v>신경수</v>
          </cell>
          <cell r="B1312" t="str">
            <v>E5(책임)</v>
          </cell>
          <cell r="C1312">
            <v>6806111522316</v>
          </cell>
          <cell r="D1312" t="str">
            <v>생활가전사업부</v>
          </cell>
          <cell r="E1312" t="str">
            <v>가전</v>
          </cell>
          <cell r="F1312" t="str">
            <v>R/C개발그룹(생활가전사업부)</v>
          </cell>
        </row>
        <row r="1313">
          <cell r="A1313" t="str">
            <v>박영석</v>
          </cell>
          <cell r="B1313" t="str">
            <v>G6(차장)</v>
          </cell>
          <cell r="C1313">
            <v>6409251471928</v>
          </cell>
          <cell r="D1313" t="str">
            <v>생활가전사업부</v>
          </cell>
          <cell r="E1313" t="str">
            <v>가전</v>
          </cell>
          <cell r="F1313" t="str">
            <v>TSE(생활가전사업부)</v>
          </cell>
        </row>
        <row r="1314">
          <cell r="A1314" t="str">
            <v>이현남</v>
          </cell>
          <cell r="B1314" t="str">
            <v>E4(선임)</v>
          </cell>
          <cell r="C1314">
            <v>7301071548511</v>
          </cell>
          <cell r="D1314" t="str">
            <v>생활가전사업부</v>
          </cell>
          <cell r="E1314" t="str">
            <v>가전</v>
          </cell>
          <cell r="F1314" t="str">
            <v>냉기전문기술(생활가전사업부)</v>
          </cell>
        </row>
        <row r="1315">
          <cell r="A1315" t="str">
            <v>이길영</v>
          </cell>
          <cell r="B1315" t="str">
            <v>E3(사원)</v>
          </cell>
          <cell r="C1315">
            <v>7802281929438</v>
          </cell>
          <cell r="D1315" t="str">
            <v>생활가전사업부</v>
          </cell>
          <cell r="E1315" t="str">
            <v>조리기기</v>
          </cell>
          <cell r="F1315" t="str">
            <v>Oven개발그룹(조리기기)</v>
          </cell>
        </row>
        <row r="1316">
          <cell r="A1316" t="str">
            <v>박범길</v>
          </cell>
          <cell r="B1316" t="str">
            <v>M3(사원)</v>
          </cell>
          <cell r="C1316">
            <v>8010301122818</v>
          </cell>
          <cell r="D1316" t="str">
            <v>생활가전사업부</v>
          </cell>
          <cell r="E1316" t="str">
            <v>조리기기</v>
          </cell>
          <cell r="F1316" t="str">
            <v>조리기기마케팅그룹(조리기기)</v>
          </cell>
        </row>
        <row r="1317">
          <cell r="A1317" t="str">
            <v>김영만</v>
          </cell>
          <cell r="B1317" t="str">
            <v>E3(사원)</v>
          </cell>
          <cell r="C1317">
            <v>7804121804311</v>
          </cell>
          <cell r="D1317" t="str">
            <v>생활가전사업부</v>
          </cell>
          <cell r="E1317" t="str">
            <v>가전</v>
          </cell>
          <cell r="F1317" t="str">
            <v>전자동세탁기개발(생활가전사업부)</v>
          </cell>
        </row>
        <row r="1318">
          <cell r="A1318" t="str">
            <v>배현진</v>
          </cell>
          <cell r="B1318" t="str">
            <v>E4(선임)</v>
          </cell>
          <cell r="C1318">
            <v>7702091029535</v>
          </cell>
          <cell r="D1318" t="str">
            <v>생활가전사업부</v>
          </cell>
          <cell r="E1318" t="str">
            <v>가전</v>
          </cell>
          <cell r="F1318" t="str">
            <v>RA(생활가전사업부)</v>
          </cell>
        </row>
        <row r="1319">
          <cell r="A1319" t="str">
            <v>송기호</v>
          </cell>
          <cell r="B1319" t="str">
            <v>T5(과장)</v>
          </cell>
          <cell r="C1319">
            <v>6905251406019</v>
          </cell>
          <cell r="D1319" t="str">
            <v>생활가전사업부</v>
          </cell>
          <cell r="E1319" t="str">
            <v>가전</v>
          </cell>
          <cell r="F1319" t="str">
            <v>Global기술지원(생활가전사업부)</v>
          </cell>
        </row>
        <row r="1320">
          <cell r="A1320" t="str">
            <v>진영귀</v>
          </cell>
          <cell r="B1320" t="str">
            <v>G4(대리)</v>
          </cell>
          <cell r="C1320">
            <v>6906021530818</v>
          </cell>
          <cell r="D1320" t="str">
            <v>생활가전사업부</v>
          </cell>
          <cell r="E1320" t="str">
            <v>가전</v>
          </cell>
          <cell r="F1320" t="str">
            <v>공정기술그룹(생활가전사업부)</v>
          </cell>
        </row>
        <row r="1321">
          <cell r="A1321" t="str">
            <v>김대홍</v>
          </cell>
          <cell r="B1321" t="str">
            <v>G5(과장)</v>
          </cell>
          <cell r="C1321">
            <v>6906021538314</v>
          </cell>
          <cell r="D1321" t="str">
            <v>생활가전사업부</v>
          </cell>
          <cell r="E1321" t="str">
            <v>가전</v>
          </cell>
          <cell r="F1321" t="str">
            <v>생산기술그룹(생활가전사업부)</v>
          </cell>
        </row>
        <row r="1322">
          <cell r="A1322" t="str">
            <v>김진웅</v>
          </cell>
          <cell r="B1322" t="str">
            <v>E3(사원)</v>
          </cell>
          <cell r="C1322">
            <v>7803041851728</v>
          </cell>
          <cell r="D1322" t="str">
            <v>생활가전사업부</v>
          </cell>
          <cell r="E1322" t="str">
            <v>가전</v>
          </cell>
          <cell r="F1322" t="str">
            <v>R/C개발그룹(생활가전사업부)</v>
          </cell>
        </row>
        <row r="1323">
          <cell r="A1323" t="str">
            <v>이진영</v>
          </cell>
          <cell r="B1323" t="str">
            <v>M4(대리)</v>
          </cell>
          <cell r="C1323">
            <v>7601261481411</v>
          </cell>
          <cell r="D1323" t="str">
            <v>생활가전사업부</v>
          </cell>
          <cell r="E1323" t="str">
            <v>조리기기</v>
          </cell>
          <cell r="F1323" t="str">
            <v>청소기수출1그룹(조리기기)</v>
          </cell>
        </row>
        <row r="1324">
          <cell r="A1324" t="str">
            <v>이종협</v>
          </cell>
          <cell r="B1324" t="str">
            <v>D3(사원)</v>
          </cell>
          <cell r="C1324">
            <v>8010151079822</v>
          </cell>
          <cell r="D1324" t="str">
            <v>생활가전사업부</v>
          </cell>
          <cell r="E1324" t="str">
            <v>가전</v>
          </cell>
          <cell r="F1324" t="str">
            <v>디자인그룹(생활가전사업부)</v>
          </cell>
        </row>
        <row r="1325">
          <cell r="A1325" t="str">
            <v>강경민</v>
          </cell>
          <cell r="B1325" t="str">
            <v>M3(사원)</v>
          </cell>
          <cell r="C1325">
            <v>7911111093914</v>
          </cell>
          <cell r="D1325" t="str">
            <v>생활가전사업부</v>
          </cell>
          <cell r="E1325" t="str">
            <v>가전</v>
          </cell>
          <cell r="F1325" t="str">
            <v>공조마케팅그룹(생활가전사업부)</v>
          </cell>
        </row>
        <row r="1326">
          <cell r="A1326" t="str">
            <v>김재홍</v>
          </cell>
          <cell r="B1326" t="str">
            <v>M5(과장)</v>
          </cell>
          <cell r="C1326">
            <v>7207111224112</v>
          </cell>
          <cell r="D1326" t="str">
            <v>생활가전사업부</v>
          </cell>
          <cell r="E1326" t="str">
            <v>가전</v>
          </cell>
          <cell r="F1326" t="str">
            <v>세탁기마케팅그룹(생활가전사업부)</v>
          </cell>
        </row>
        <row r="1327">
          <cell r="A1327" t="str">
            <v>이상용</v>
          </cell>
          <cell r="B1327" t="str">
            <v>G5(과장)</v>
          </cell>
          <cell r="C1327">
            <v>6906031463021</v>
          </cell>
          <cell r="D1327" t="str">
            <v>생활가전사업부</v>
          </cell>
          <cell r="E1327" t="str">
            <v>가전</v>
          </cell>
          <cell r="F1327" t="str">
            <v>공정기술그룹(생활가전사업부)</v>
          </cell>
        </row>
        <row r="1328">
          <cell r="A1328" t="str">
            <v>김정훈</v>
          </cell>
          <cell r="B1328" t="str">
            <v>M3(사원)</v>
          </cell>
          <cell r="C1328">
            <v>8102062473814</v>
          </cell>
          <cell r="D1328" t="str">
            <v>생활가전사업부</v>
          </cell>
          <cell r="E1328" t="str">
            <v>가전</v>
          </cell>
          <cell r="F1328" t="str">
            <v>냉기마케팅그룹(생활가전사업부)</v>
          </cell>
        </row>
        <row r="1329">
          <cell r="A1329" t="str">
            <v>서응렬</v>
          </cell>
          <cell r="B1329" t="str">
            <v>E5(책임)</v>
          </cell>
          <cell r="C1329">
            <v>7109161650918</v>
          </cell>
          <cell r="D1329" t="str">
            <v>생활가전사업부</v>
          </cell>
          <cell r="E1329" t="str">
            <v>가전</v>
          </cell>
          <cell r="F1329" t="str">
            <v>냉기전문기술(생활가전사업부)</v>
          </cell>
        </row>
        <row r="1330">
          <cell r="A1330" t="str">
            <v>정영석</v>
          </cell>
          <cell r="B1330" t="str">
            <v>E5(책임)</v>
          </cell>
          <cell r="C1330">
            <v>7304081120914</v>
          </cell>
          <cell r="D1330" t="str">
            <v>생활가전사업부</v>
          </cell>
          <cell r="E1330" t="str">
            <v>가전</v>
          </cell>
          <cell r="F1330" t="str">
            <v>세탁기전문기술(생활가전사업부)</v>
          </cell>
        </row>
        <row r="1331">
          <cell r="A1331" t="str">
            <v>강영훈</v>
          </cell>
          <cell r="B1331" t="str">
            <v>E5(책임)</v>
          </cell>
          <cell r="C1331">
            <v>7101081917216</v>
          </cell>
          <cell r="D1331" t="str">
            <v>생활가전사업부</v>
          </cell>
          <cell r="E1331" t="str">
            <v>조리기기</v>
          </cell>
          <cell r="F1331" t="str">
            <v>청소기선행개발그룹(조리기기)</v>
          </cell>
        </row>
        <row r="1332">
          <cell r="A1332" t="str">
            <v>이소현</v>
          </cell>
          <cell r="B1332" t="str">
            <v>G4(대리)</v>
          </cell>
          <cell r="C1332">
            <v>7312052041913</v>
          </cell>
          <cell r="D1332" t="str">
            <v>생활가전사업부</v>
          </cell>
          <cell r="E1332" t="str">
            <v>가전</v>
          </cell>
          <cell r="F1332" t="str">
            <v>Global구매1그룹(생활가전사업부)</v>
          </cell>
        </row>
        <row r="1333">
          <cell r="A1333" t="str">
            <v>유광수</v>
          </cell>
          <cell r="B1333" t="str">
            <v>T5(과장)</v>
          </cell>
          <cell r="C1333">
            <v>6307121538919</v>
          </cell>
          <cell r="D1333" t="str">
            <v>생활가전사업부</v>
          </cell>
          <cell r="E1333" t="str">
            <v>조리기기</v>
          </cell>
          <cell r="F1333" t="str">
            <v>Global기술지원그룹(조리기기)</v>
          </cell>
        </row>
        <row r="1334">
          <cell r="A1334" t="str">
            <v>이준환</v>
          </cell>
          <cell r="B1334" t="str">
            <v>E5(책임)</v>
          </cell>
          <cell r="C1334">
            <v>7310281002316</v>
          </cell>
          <cell r="D1334" t="str">
            <v>생활가전사업부</v>
          </cell>
          <cell r="E1334" t="str">
            <v>가전</v>
          </cell>
          <cell r="F1334" t="str">
            <v>교육파견(생활가전사업부)</v>
          </cell>
        </row>
        <row r="1335">
          <cell r="A1335" t="str">
            <v>김재훈</v>
          </cell>
          <cell r="B1335" t="str">
            <v>E5(책임)</v>
          </cell>
          <cell r="C1335">
            <v>6609291009819</v>
          </cell>
          <cell r="D1335" t="str">
            <v>생활가전사업부</v>
          </cell>
          <cell r="E1335" t="str">
            <v>가전</v>
          </cell>
          <cell r="F1335" t="str">
            <v>RA(생활가전사업부)</v>
          </cell>
        </row>
        <row r="1336">
          <cell r="A1336" t="str">
            <v>전순일</v>
          </cell>
          <cell r="B1336" t="str">
            <v>G4(대리)</v>
          </cell>
          <cell r="C1336">
            <v>6810241274219</v>
          </cell>
          <cell r="D1336" t="str">
            <v>생활가전사업부</v>
          </cell>
          <cell r="E1336" t="str">
            <v>가전</v>
          </cell>
          <cell r="F1336" t="str">
            <v>개발기획그룹(생활가전사업부)</v>
          </cell>
        </row>
        <row r="1337">
          <cell r="A1337" t="str">
            <v>이한우</v>
          </cell>
          <cell r="B1337" t="str">
            <v>G4(대리)</v>
          </cell>
          <cell r="C1337">
            <v>6310081808018</v>
          </cell>
          <cell r="D1337" t="str">
            <v>생활가전사업부</v>
          </cell>
          <cell r="E1337" t="str">
            <v>가전</v>
          </cell>
          <cell r="F1337" t="str">
            <v>CS운영그룹(생활가전사업부)</v>
          </cell>
        </row>
        <row r="1338">
          <cell r="A1338" t="str">
            <v>김영길</v>
          </cell>
          <cell r="B1338" t="str">
            <v>E3(사원)</v>
          </cell>
          <cell r="C1338">
            <v>7911101785514</v>
          </cell>
          <cell r="D1338" t="str">
            <v>생활가전사업부</v>
          </cell>
          <cell r="E1338" t="str">
            <v>가전</v>
          </cell>
          <cell r="F1338" t="str">
            <v>냉기개발3(생활가전사업부)</v>
          </cell>
        </row>
        <row r="1339">
          <cell r="A1339" t="str">
            <v>전남규</v>
          </cell>
          <cell r="B1339" t="str">
            <v>E3(사원)</v>
          </cell>
          <cell r="C1339">
            <v>7901111268411</v>
          </cell>
          <cell r="D1339" t="str">
            <v>생활가전사업부</v>
          </cell>
          <cell r="E1339" t="str">
            <v>가전</v>
          </cell>
          <cell r="F1339" t="str">
            <v>Drum세탁기개발(생활가전사업부)</v>
          </cell>
        </row>
        <row r="1340">
          <cell r="A1340" t="str">
            <v>천병규</v>
          </cell>
          <cell r="B1340" t="str">
            <v>M5(과장)</v>
          </cell>
          <cell r="C1340">
            <v>6811101067119</v>
          </cell>
          <cell r="D1340" t="str">
            <v>생활가전사업부</v>
          </cell>
          <cell r="E1340" t="str">
            <v>가전</v>
          </cell>
          <cell r="F1340" t="str">
            <v>세탁기마케팅그룹(생활가전사업부)</v>
          </cell>
        </row>
        <row r="1341">
          <cell r="A1341" t="str">
            <v>김영태</v>
          </cell>
          <cell r="B1341" t="str">
            <v>G7(부장)</v>
          </cell>
          <cell r="C1341">
            <v>6310241496217</v>
          </cell>
          <cell r="D1341" t="str">
            <v>생활가전사업부</v>
          </cell>
          <cell r="E1341" t="str">
            <v>가전</v>
          </cell>
          <cell r="F1341" t="str">
            <v>개발기획그룹(생활가전사업부)</v>
          </cell>
        </row>
        <row r="1342">
          <cell r="A1342" t="str">
            <v>이상윤</v>
          </cell>
          <cell r="B1342" t="str">
            <v>E3(사원)</v>
          </cell>
          <cell r="C1342">
            <v>7802231654518</v>
          </cell>
          <cell r="D1342" t="str">
            <v>생활가전사업부</v>
          </cell>
          <cell r="E1342" t="str">
            <v>가전</v>
          </cell>
          <cell r="F1342" t="str">
            <v>S/W기술(생활가전사업부)</v>
          </cell>
        </row>
        <row r="1343">
          <cell r="A1343" t="str">
            <v>박래은</v>
          </cell>
          <cell r="B1343" t="str">
            <v>T3(사원)</v>
          </cell>
          <cell r="C1343">
            <v>8007241627911</v>
          </cell>
          <cell r="D1343" t="str">
            <v>생활가전사업부</v>
          </cell>
          <cell r="E1343" t="str">
            <v>가전</v>
          </cell>
          <cell r="F1343" t="str">
            <v>냉장고QA그룹(생활가전사업부)</v>
          </cell>
        </row>
        <row r="1344">
          <cell r="A1344" t="str">
            <v>백동일</v>
          </cell>
          <cell r="B1344" t="str">
            <v>E3(사원)</v>
          </cell>
          <cell r="C1344">
            <v>8004261490819</v>
          </cell>
          <cell r="D1344" t="str">
            <v>생활가전사업부</v>
          </cell>
          <cell r="E1344" t="str">
            <v>가전</v>
          </cell>
          <cell r="F1344" t="str">
            <v>세탁기Digital제어(생활가전사업부)</v>
          </cell>
        </row>
        <row r="1345">
          <cell r="A1345" t="str">
            <v>정관해</v>
          </cell>
          <cell r="B1345" t="str">
            <v>G7(부장)</v>
          </cell>
          <cell r="C1345">
            <v>6112161025610</v>
          </cell>
          <cell r="D1345" t="str">
            <v>생활가전사업부</v>
          </cell>
          <cell r="E1345" t="str">
            <v>가전</v>
          </cell>
          <cell r="F1345" t="str">
            <v>SSEC(생활가전사업부)</v>
          </cell>
        </row>
        <row r="1346">
          <cell r="A1346" t="str">
            <v>김경훈</v>
          </cell>
          <cell r="B1346" t="str">
            <v>E5(책임)</v>
          </cell>
          <cell r="C1346">
            <v>7405031037713</v>
          </cell>
          <cell r="D1346" t="str">
            <v>생활가전사업부</v>
          </cell>
          <cell r="E1346" t="str">
            <v>가전</v>
          </cell>
          <cell r="F1346" t="str">
            <v>선행개발2(생활가전사업부)</v>
          </cell>
        </row>
        <row r="1347">
          <cell r="A1347" t="str">
            <v>김형준</v>
          </cell>
          <cell r="B1347" t="str">
            <v>D5(책임)</v>
          </cell>
          <cell r="C1347">
            <v>6508141029414</v>
          </cell>
          <cell r="D1347" t="str">
            <v>생활가전사업부</v>
          </cell>
          <cell r="E1347" t="str">
            <v>가전</v>
          </cell>
          <cell r="F1347" t="str">
            <v>디자인그룹(생활가전사업부)</v>
          </cell>
        </row>
        <row r="1348">
          <cell r="A1348" t="str">
            <v>남진형</v>
          </cell>
          <cell r="B1348" t="str">
            <v>E3(사원)</v>
          </cell>
          <cell r="C1348">
            <v>7901301058324</v>
          </cell>
          <cell r="D1348" t="str">
            <v>생활가전사업부</v>
          </cell>
          <cell r="E1348" t="str">
            <v>가전</v>
          </cell>
          <cell r="F1348" t="str">
            <v>시스템(생활가전사업부)</v>
          </cell>
        </row>
        <row r="1349">
          <cell r="A1349" t="str">
            <v>서희춘</v>
          </cell>
          <cell r="B1349" t="str">
            <v>E5(책임)</v>
          </cell>
          <cell r="C1349">
            <v>6701021093727</v>
          </cell>
          <cell r="D1349" t="str">
            <v>생활가전사업부</v>
          </cell>
          <cell r="E1349" t="str">
            <v>가전</v>
          </cell>
          <cell r="F1349" t="str">
            <v>냉기개발2(생활가전사업부)</v>
          </cell>
        </row>
        <row r="1350">
          <cell r="A1350" t="str">
            <v>최광수</v>
          </cell>
          <cell r="B1350" t="str">
            <v>G6(차장)</v>
          </cell>
          <cell r="C1350">
            <v>6403011496311</v>
          </cell>
          <cell r="D1350" t="str">
            <v>생활가전사업부</v>
          </cell>
          <cell r="E1350" t="str">
            <v>가전</v>
          </cell>
          <cell r="F1350" t="str">
            <v>Global구매2그룹(생활가전사업부)</v>
          </cell>
        </row>
        <row r="1351">
          <cell r="A1351" t="str">
            <v>박석행</v>
          </cell>
          <cell r="B1351" t="str">
            <v>E6(수석)</v>
          </cell>
          <cell r="C1351">
            <v>5907241648729</v>
          </cell>
          <cell r="D1351" t="str">
            <v>생활가전사업부</v>
          </cell>
          <cell r="E1351" t="str">
            <v>가전</v>
          </cell>
          <cell r="F1351" t="str">
            <v>냉기개발1(생활가전사업부)</v>
          </cell>
        </row>
        <row r="1352">
          <cell r="A1352" t="str">
            <v>노현일</v>
          </cell>
          <cell r="B1352" t="str">
            <v>E5(책임)</v>
          </cell>
          <cell r="C1352">
            <v>7603211163011</v>
          </cell>
          <cell r="D1352" t="str">
            <v>생활가전사업부</v>
          </cell>
          <cell r="E1352" t="str">
            <v>가전</v>
          </cell>
          <cell r="F1352" t="str">
            <v>시스템(생활가전사업부)</v>
          </cell>
        </row>
        <row r="1353">
          <cell r="A1353" t="str">
            <v>김응규</v>
          </cell>
          <cell r="B1353" t="str">
            <v>G6(차장)</v>
          </cell>
          <cell r="C1353">
            <v>6405051467010</v>
          </cell>
          <cell r="D1353" t="str">
            <v>생활가전사업부</v>
          </cell>
          <cell r="E1353" t="str">
            <v>가전</v>
          </cell>
          <cell r="F1353" t="str">
            <v>생산기술그룹(생활가전사업부)</v>
          </cell>
        </row>
        <row r="1354">
          <cell r="A1354" t="str">
            <v>김진성</v>
          </cell>
          <cell r="B1354" t="str">
            <v>E3(사원)</v>
          </cell>
          <cell r="C1354">
            <v>8011171553616</v>
          </cell>
          <cell r="D1354" t="str">
            <v>생활가전사업부</v>
          </cell>
          <cell r="E1354" t="str">
            <v>조리기기</v>
          </cell>
          <cell r="F1354" t="str">
            <v>MWO개발그룹(조리기기)</v>
          </cell>
        </row>
        <row r="1355">
          <cell r="A1355" t="str">
            <v>김현박</v>
          </cell>
          <cell r="B1355" t="str">
            <v>E3(사원)</v>
          </cell>
          <cell r="C1355">
            <v>8201131042022</v>
          </cell>
          <cell r="D1355" t="str">
            <v>생활가전사업부</v>
          </cell>
          <cell r="E1355" t="str">
            <v>가전</v>
          </cell>
          <cell r="F1355" t="str">
            <v>세탁기Digital제어(생활가전사업부)</v>
          </cell>
        </row>
        <row r="1356">
          <cell r="A1356" t="str">
            <v>조흥연</v>
          </cell>
          <cell r="B1356" t="str">
            <v>G5(과장)</v>
          </cell>
          <cell r="C1356">
            <v>5912131808923</v>
          </cell>
          <cell r="D1356" t="str">
            <v>생활가전사업부</v>
          </cell>
          <cell r="E1356" t="str">
            <v>조리기기</v>
          </cell>
          <cell r="F1356" t="str">
            <v>Global기술지원그룹(조리기기)</v>
          </cell>
        </row>
        <row r="1357">
          <cell r="A1357" t="str">
            <v>우승태</v>
          </cell>
          <cell r="B1357" t="str">
            <v>E5(책임)</v>
          </cell>
          <cell r="C1357">
            <v>7012131775613</v>
          </cell>
          <cell r="D1357" t="str">
            <v>생활가전사업부</v>
          </cell>
          <cell r="E1357" t="str">
            <v>가전</v>
          </cell>
          <cell r="F1357" t="str">
            <v>R/C개발그룹(생활가전사업부)</v>
          </cell>
        </row>
        <row r="1358">
          <cell r="A1358" t="str">
            <v>지성호</v>
          </cell>
          <cell r="B1358" t="str">
            <v>M5(과장)</v>
          </cell>
          <cell r="C1358">
            <v>7207241411613</v>
          </cell>
          <cell r="D1358" t="str">
            <v>생활가전사업부</v>
          </cell>
          <cell r="E1358" t="str">
            <v>가전</v>
          </cell>
          <cell r="F1358" t="str">
            <v>교육파견(생활가전사업부)</v>
          </cell>
        </row>
        <row r="1359">
          <cell r="A1359" t="str">
            <v>이세형</v>
          </cell>
          <cell r="B1359" t="str">
            <v>E5(책임)</v>
          </cell>
          <cell r="C1359">
            <v>7112241323510</v>
          </cell>
          <cell r="D1359" t="str">
            <v>생활가전사업부</v>
          </cell>
          <cell r="E1359" t="str">
            <v>가전</v>
          </cell>
          <cell r="F1359" t="str">
            <v>전자동세탁기개발(생활가전사업부)</v>
          </cell>
        </row>
        <row r="1360">
          <cell r="A1360" t="str">
            <v>김영수</v>
          </cell>
          <cell r="B1360" t="str">
            <v>G4(대리)</v>
          </cell>
          <cell r="C1360">
            <v>6007251229420</v>
          </cell>
          <cell r="D1360" t="str">
            <v>생활가전사업부</v>
          </cell>
          <cell r="E1360" t="str">
            <v>가전</v>
          </cell>
          <cell r="F1360" t="str">
            <v>CS운영그룹(생활가전사업부)</v>
          </cell>
        </row>
        <row r="1361">
          <cell r="A1361" t="str">
            <v>모진용</v>
          </cell>
          <cell r="B1361" t="str">
            <v>E6(수석)</v>
          </cell>
          <cell r="C1361">
            <v>6411181235017</v>
          </cell>
          <cell r="D1361" t="str">
            <v>생활가전사업부</v>
          </cell>
          <cell r="E1361" t="str">
            <v>가전</v>
          </cell>
          <cell r="F1361" t="str">
            <v>공조전문기술(생활가전사업부)</v>
          </cell>
        </row>
        <row r="1362">
          <cell r="A1362" t="str">
            <v>신정훈</v>
          </cell>
          <cell r="B1362" t="str">
            <v>E1(사원)</v>
          </cell>
          <cell r="C1362">
            <v>8702281555011</v>
          </cell>
          <cell r="D1362" t="str">
            <v>생활가전사업부</v>
          </cell>
          <cell r="E1362" t="str">
            <v>조리기기</v>
          </cell>
          <cell r="F1362" t="str">
            <v>MWO개발그룹(조리기기)</v>
          </cell>
        </row>
        <row r="1363">
          <cell r="A1363" t="str">
            <v>윤준필</v>
          </cell>
          <cell r="B1363" t="str">
            <v>E1(사원)</v>
          </cell>
          <cell r="C1363">
            <v>8612221126013</v>
          </cell>
          <cell r="D1363" t="str">
            <v>생활가전사업부</v>
          </cell>
          <cell r="E1363" t="str">
            <v>가전</v>
          </cell>
          <cell r="F1363" t="str">
            <v>세탁기전문기술(생활가전사업부)</v>
          </cell>
        </row>
        <row r="1364">
          <cell r="A1364" t="str">
            <v>김성렬</v>
          </cell>
          <cell r="B1364" t="str">
            <v>E5(책임)</v>
          </cell>
          <cell r="C1364">
            <v>6807181168321</v>
          </cell>
          <cell r="D1364" t="str">
            <v>생활가전사업부</v>
          </cell>
          <cell r="E1364" t="str">
            <v>가전</v>
          </cell>
          <cell r="F1364" t="str">
            <v>전자동세탁기개발(생활가전사업부)</v>
          </cell>
        </row>
        <row r="1365">
          <cell r="A1365" t="str">
            <v>임상민</v>
          </cell>
          <cell r="B1365" t="str">
            <v>T1(사원)</v>
          </cell>
          <cell r="C1365">
            <v>8102151551931</v>
          </cell>
          <cell r="D1365" t="str">
            <v>생활가전사업부</v>
          </cell>
          <cell r="E1365" t="str">
            <v>가전</v>
          </cell>
          <cell r="F1365" t="str">
            <v>냉장고QA그룹(생활가전사업부)</v>
          </cell>
        </row>
        <row r="1366">
          <cell r="A1366" t="str">
            <v>윤종익</v>
          </cell>
          <cell r="B1366" t="str">
            <v>T4(대리)</v>
          </cell>
          <cell r="C1366">
            <v>7002271396542</v>
          </cell>
          <cell r="D1366" t="str">
            <v>생활가전사업부</v>
          </cell>
          <cell r="E1366" t="str">
            <v>가전</v>
          </cell>
          <cell r="F1366" t="str">
            <v>세탁기QA그룹(생활가전사업부)</v>
          </cell>
        </row>
        <row r="1367">
          <cell r="A1367" t="str">
            <v>김민수</v>
          </cell>
          <cell r="B1367" t="str">
            <v>M4(대리)</v>
          </cell>
          <cell r="C1367">
            <v>7602271090916</v>
          </cell>
          <cell r="D1367" t="str">
            <v>생활가전사업부</v>
          </cell>
          <cell r="E1367" t="str">
            <v>가전</v>
          </cell>
          <cell r="F1367" t="str">
            <v>냉기마케팅그룹(생활가전사업부)</v>
          </cell>
        </row>
        <row r="1368">
          <cell r="A1368" t="str">
            <v>고성복</v>
          </cell>
          <cell r="B1368" t="str">
            <v>E4(선임)</v>
          </cell>
          <cell r="C1368">
            <v>7710051038014</v>
          </cell>
          <cell r="D1368" t="str">
            <v>생활가전사업부</v>
          </cell>
          <cell r="E1368" t="str">
            <v>가전</v>
          </cell>
          <cell r="F1368" t="str">
            <v>냉기개발3(생활가전사업부)</v>
          </cell>
        </row>
        <row r="1369">
          <cell r="A1369" t="str">
            <v>김유미</v>
          </cell>
          <cell r="B1369" t="str">
            <v>M4(대리)</v>
          </cell>
          <cell r="C1369">
            <v>7401032051910</v>
          </cell>
          <cell r="D1369" t="str">
            <v>생활가전사업부</v>
          </cell>
          <cell r="E1369" t="str">
            <v>가전</v>
          </cell>
          <cell r="F1369" t="str">
            <v>MI그룹(생활가전사업부)</v>
          </cell>
        </row>
        <row r="1370">
          <cell r="A1370" t="str">
            <v>최연호</v>
          </cell>
          <cell r="B1370" t="str">
            <v>G4(대리)</v>
          </cell>
          <cell r="C1370">
            <v>6501151548647</v>
          </cell>
          <cell r="D1370" t="str">
            <v>생활가전사업부</v>
          </cell>
          <cell r="E1370" t="str">
            <v>가전</v>
          </cell>
          <cell r="F1370" t="str">
            <v>개발기획그룹(생활가전사업부)</v>
          </cell>
        </row>
        <row r="1371">
          <cell r="A1371" t="str">
            <v>최강호</v>
          </cell>
          <cell r="B1371" t="str">
            <v>E5(책임)</v>
          </cell>
          <cell r="C1371">
            <v>6808241019129</v>
          </cell>
          <cell r="D1371" t="str">
            <v>생활가전사업부</v>
          </cell>
          <cell r="E1371" t="str">
            <v>가전</v>
          </cell>
          <cell r="F1371" t="str">
            <v>공조개발그룹(생활가전사업부)</v>
          </cell>
        </row>
        <row r="1372">
          <cell r="A1372" t="str">
            <v>주영진</v>
          </cell>
          <cell r="B1372" t="str">
            <v>T5(과장)</v>
          </cell>
          <cell r="C1372">
            <v>6501261655511</v>
          </cell>
          <cell r="D1372" t="str">
            <v>생활가전사업부</v>
          </cell>
          <cell r="E1372" t="str">
            <v>가전</v>
          </cell>
          <cell r="F1372" t="str">
            <v>세탁기QA그룹(생활가전사업부)</v>
          </cell>
        </row>
        <row r="1373">
          <cell r="A1373" t="str">
            <v>이재규</v>
          </cell>
          <cell r="B1373" t="str">
            <v>T4(대리)</v>
          </cell>
          <cell r="C1373">
            <v>6808261524517</v>
          </cell>
          <cell r="D1373" t="str">
            <v>생활가전사업부</v>
          </cell>
          <cell r="E1373" t="str">
            <v>가전</v>
          </cell>
          <cell r="F1373" t="str">
            <v>에어컨QA그룹(생활가전사업부)</v>
          </cell>
        </row>
        <row r="1374">
          <cell r="A1374" t="str">
            <v>정병돈</v>
          </cell>
          <cell r="B1374" t="str">
            <v>E6(수석)</v>
          </cell>
          <cell r="C1374">
            <v>6502011144119</v>
          </cell>
          <cell r="D1374" t="str">
            <v>생활가전사업부</v>
          </cell>
          <cell r="E1374" t="str">
            <v>가전</v>
          </cell>
          <cell r="F1374" t="str">
            <v>전자동세탁기개발(생활가전사업부)</v>
          </cell>
        </row>
        <row r="1375">
          <cell r="A1375" t="str">
            <v>김병철</v>
          </cell>
          <cell r="B1375" t="str">
            <v>E1(사원)</v>
          </cell>
          <cell r="C1375">
            <v>8607021482630</v>
          </cell>
          <cell r="D1375" t="str">
            <v>생활가전사업부</v>
          </cell>
          <cell r="E1375" t="str">
            <v>가전</v>
          </cell>
          <cell r="F1375" t="str">
            <v>냉기개발1(생활가전사업부)</v>
          </cell>
        </row>
        <row r="1376">
          <cell r="A1376" t="str">
            <v>이상학</v>
          </cell>
          <cell r="B1376" t="str">
            <v>T2(사원)</v>
          </cell>
          <cell r="C1376">
            <v>6710121394912</v>
          </cell>
          <cell r="D1376" t="str">
            <v>생활가전사업부</v>
          </cell>
          <cell r="E1376" t="str">
            <v>가전</v>
          </cell>
          <cell r="F1376" t="str">
            <v>에어컨QA그룹(생활가전사업부)</v>
          </cell>
        </row>
        <row r="1377">
          <cell r="A1377" t="str">
            <v>박귀윤</v>
          </cell>
          <cell r="B1377" t="str">
            <v>G4(대리)</v>
          </cell>
          <cell r="C1377">
            <v>7805032095015</v>
          </cell>
          <cell r="D1377" t="str">
            <v>생활가전사업부</v>
          </cell>
          <cell r="E1377" t="str">
            <v>가전</v>
          </cell>
          <cell r="F1377" t="str">
            <v>지원그룹(생활가전사업부)</v>
          </cell>
        </row>
        <row r="1378">
          <cell r="A1378" t="str">
            <v>우제학</v>
          </cell>
          <cell r="B1378" t="str">
            <v>E4(선임)</v>
          </cell>
          <cell r="C1378">
            <v>7405291063613</v>
          </cell>
          <cell r="D1378" t="str">
            <v>생활가전사업부</v>
          </cell>
          <cell r="E1378" t="str">
            <v>가전</v>
          </cell>
          <cell r="F1378" t="str">
            <v>Drum세탁기개발(생활가전사업부)</v>
          </cell>
        </row>
        <row r="1379">
          <cell r="A1379" t="str">
            <v>백상훈</v>
          </cell>
          <cell r="B1379" t="str">
            <v>E6(수석)</v>
          </cell>
          <cell r="C1379">
            <v>5805221140219</v>
          </cell>
          <cell r="D1379" t="str">
            <v>생활가전사업부</v>
          </cell>
          <cell r="E1379" t="str">
            <v>조리기기</v>
          </cell>
          <cell r="F1379" t="str">
            <v>개발팀(조리기기)</v>
          </cell>
        </row>
        <row r="1380">
          <cell r="A1380" t="str">
            <v>고영덕</v>
          </cell>
          <cell r="B1380" t="str">
            <v>E5(책임)</v>
          </cell>
          <cell r="C1380">
            <v>7310151624611</v>
          </cell>
          <cell r="D1380" t="str">
            <v>생활가전사업부</v>
          </cell>
          <cell r="E1380" t="str">
            <v>가전</v>
          </cell>
          <cell r="F1380" t="str">
            <v>세탁기전문기술(생활가전사업부)</v>
          </cell>
        </row>
        <row r="1381">
          <cell r="A1381" t="str">
            <v>박남희</v>
          </cell>
          <cell r="B1381" t="str">
            <v>M6(차장)</v>
          </cell>
          <cell r="C1381">
            <v>6908041079537</v>
          </cell>
          <cell r="D1381" t="str">
            <v>생활가전사업부</v>
          </cell>
          <cell r="E1381" t="str">
            <v>가전</v>
          </cell>
          <cell r="F1381" t="str">
            <v>냉기마케팅그룹(생활가전사업부)</v>
          </cell>
        </row>
        <row r="1382">
          <cell r="A1382" t="str">
            <v>이형열</v>
          </cell>
          <cell r="B1382" t="str">
            <v>E5(책임)</v>
          </cell>
          <cell r="C1382">
            <v>6111291149810</v>
          </cell>
          <cell r="D1382" t="str">
            <v>생활가전사업부</v>
          </cell>
          <cell r="E1382" t="str">
            <v>가전</v>
          </cell>
          <cell r="F1382" t="str">
            <v>전자동세탁기개발(생활가전사업부)</v>
          </cell>
        </row>
        <row r="1383">
          <cell r="A1383" t="str">
            <v>정재효</v>
          </cell>
          <cell r="B1383" t="str">
            <v>E5(책임)</v>
          </cell>
          <cell r="C1383">
            <v>7306201889912</v>
          </cell>
          <cell r="D1383" t="str">
            <v>생활가전사업부</v>
          </cell>
          <cell r="E1383" t="str">
            <v>가전</v>
          </cell>
          <cell r="F1383" t="str">
            <v>선행개발1(생활가전사업부)</v>
          </cell>
        </row>
        <row r="1384">
          <cell r="A1384" t="str">
            <v>나혜성</v>
          </cell>
          <cell r="B1384" t="str">
            <v>M4(대리)</v>
          </cell>
          <cell r="C1384">
            <v>7702221482311</v>
          </cell>
          <cell r="D1384" t="str">
            <v>생활가전사업부</v>
          </cell>
          <cell r="E1384" t="str">
            <v>가전</v>
          </cell>
          <cell r="F1384" t="str">
            <v>교육파견(생활가전사업부)</v>
          </cell>
        </row>
        <row r="1385">
          <cell r="A1385" t="str">
            <v>홍은정</v>
          </cell>
          <cell r="B1385" t="str">
            <v>E3(사원)</v>
          </cell>
          <cell r="C1385">
            <v>8311232011711</v>
          </cell>
          <cell r="D1385" t="str">
            <v>생활가전사업부</v>
          </cell>
          <cell r="E1385" t="str">
            <v>가전</v>
          </cell>
          <cell r="F1385" t="str">
            <v>전자동세탁기개발(생활가전사업부)</v>
          </cell>
        </row>
        <row r="1386">
          <cell r="A1386" t="str">
            <v>최진욱</v>
          </cell>
          <cell r="B1386" t="str">
            <v>T5(과장)</v>
          </cell>
          <cell r="C1386">
            <v>6401201462514</v>
          </cell>
          <cell r="D1386" t="str">
            <v>생활가전사업부</v>
          </cell>
          <cell r="E1386" t="str">
            <v>가전</v>
          </cell>
          <cell r="F1386" t="str">
            <v>세탁기QA그룹(생활가전사업부)</v>
          </cell>
        </row>
        <row r="1387">
          <cell r="A1387" t="str">
            <v>정창화</v>
          </cell>
          <cell r="B1387" t="str">
            <v>T5(과장)</v>
          </cell>
          <cell r="C1387">
            <v>5907171025315</v>
          </cell>
          <cell r="D1387" t="str">
            <v>생활가전사업부</v>
          </cell>
          <cell r="E1387" t="str">
            <v>조리기기</v>
          </cell>
          <cell r="F1387" t="str">
            <v>Global기술지원그룹(조리기기)</v>
          </cell>
        </row>
        <row r="1388">
          <cell r="A1388" t="str">
            <v>김태헌</v>
          </cell>
          <cell r="B1388" t="str">
            <v>E5(책임)</v>
          </cell>
          <cell r="C1388">
            <v>6905151024916</v>
          </cell>
          <cell r="D1388" t="str">
            <v>생활가전사업부</v>
          </cell>
          <cell r="E1388" t="str">
            <v>가전</v>
          </cell>
          <cell r="F1388" t="str">
            <v>공조전문기술(생활가전사업부)</v>
          </cell>
        </row>
        <row r="1389">
          <cell r="A1389" t="str">
            <v>윤신봉</v>
          </cell>
          <cell r="B1389" t="str">
            <v>E5(책임)</v>
          </cell>
          <cell r="C1389">
            <v>7001101642111</v>
          </cell>
          <cell r="D1389" t="str">
            <v>생활가전사업부</v>
          </cell>
          <cell r="E1389" t="str">
            <v>가전</v>
          </cell>
          <cell r="F1389" t="str">
            <v>냉기개발2(생활가전사업부)</v>
          </cell>
        </row>
        <row r="1390">
          <cell r="A1390" t="str">
            <v>하종권</v>
          </cell>
          <cell r="B1390" t="str">
            <v>E5(책임)</v>
          </cell>
          <cell r="C1390">
            <v>7112081110511</v>
          </cell>
          <cell r="D1390" t="str">
            <v>생활가전사업부</v>
          </cell>
          <cell r="E1390" t="str">
            <v>가전</v>
          </cell>
          <cell r="F1390" t="str">
            <v>RA(생활가전사업부)</v>
          </cell>
        </row>
        <row r="1391">
          <cell r="A1391" t="str">
            <v>백병국</v>
          </cell>
          <cell r="B1391" t="str">
            <v>D5(책임)</v>
          </cell>
          <cell r="C1391">
            <v>7112201251625</v>
          </cell>
          <cell r="D1391" t="str">
            <v>생활가전사업부</v>
          </cell>
          <cell r="E1391" t="str">
            <v>가전</v>
          </cell>
          <cell r="F1391" t="str">
            <v>디자인그룹(생활가전사업부)</v>
          </cell>
        </row>
        <row r="1392">
          <cell r="A1392" t="str">
            <v>최찬규</v>
          </cell>
          <cell r="B1392" t="str">
            <v>M6(차장)</v>
          </cell>
          <cell r="C1392">
            <v>6910171079611</v>
          </cell>
          <cell r="D1392" t="str">
            <v>생활가전사업부</v>
          </cell>
          <cell r="E1392" t="str">
            <v>가전</v>
          </cell>
          <cell r="F1392" t="str">
            <v>전략Biz.그룹(생활가전사업부)</v>
          </cell>
        </row>
        <row r="1393">
          <cell r="A1393" t="str">
            <v>김재현</v>
          </cell>
          <cell r="B1393" t="str">
            <v>E3(사원)</v>
          </cell>
          <cell r="C1393">
            <v>8007021490512</v>
          </cell>
          <cell r="D1393" t="str">
            <v>생활가전사업부</v>
          </cell>
          <cell r="E1393" t="str">
            <v>조리기기</v>
          </cell>
          <cell r="F1393" t="str">
            <v>MWO개발그룹(조리기기)</v>
          </cell>
        </row>
        <row r="1394">
          <cell r="A1394" t="str">
            <v>박상근</v>
          </cell>
          <cell r="B1394" t="str">
            <v>G5(과장)</v>
          </cell>
          <cell r="C1394">
            <v>6705251392615</v>
          </cell>
          <cell r="D1394" t="str">
            <v>생활가전사업부</v>
          </cell>
          <cell r="E1394" t="str">
            <v>가전</v>
          </cell>
          <cell r="F1394" t="str">
            <v>생산기술그룹(생활가전사업부)</v>
          </cell>
        </row>
        <row r="1395">
          <cell r="A1395" t="str">
            <v>김석</v>
          </cell>
          <cell r="B1395" t="str">
            <v>E4(선임)</v>
          </cell>
          <cell r="C1395">
            <v>7609281120725</v>
          </cell>
          <cell r="D1395" t="str">
            <v>생활가전사업부</v>
          </cell>
          <cell r="E1395" t="str">
            <v>가전</v>
          </cell>
          <cell r="F1395" t="str">
            <v>Drum세탁기개발(생활가전사업부)</v>
          </cell>
        </row>
        <row r="1396">
          <cell r="A1396" t="str">
            <v>한용운</v>
          </cell>
          <cell r="B1396" t="str">
            <v>E6(수석)</v>
          </cell>
          <cell r="C1396">
            <v>6008201047111</v>
          </cell>
          <cell r="D1396" t="str">
            <v>생활가전사업부</v>
          </cell>
          <cell r="E1396" t="str">
            <v>가전</v>
          </cell>
          <cell r="F1396" t="str">
            <v>세탁기전문기술(생활가전사업부)</v>
          </cell>
        </row>
        <row r="1397">
          <cell r="A1397" t="str">
            <v>서진호</v>
          </cell>
          <cell r="B1397" t="str">
            <v>G4(대리)</v>
          </cell>
          <cell r="C1397">
            <v>6904011273610</v>
          </cell>
          <cell r="D1397" t="str">
            <v>생활가전사업부</v>
          </cell>
          <cell r="E1397" t="str">
            <v>가전</v>
          </cell>
          <cell r="F1397" t="str">
            <v>개발기획그룹(생활가전사업부)</v>
          </cell>
        </row>
        <row r="1398">
          <cell r="A1398" t="str">
            <v>김지성</v>
          </cell>
          <cell r="B1398" t="str">
            <v>E6(수석)</v>
          </cell>
          <cell r="C1398">
            <v>6009271069112</v>
          </cell>
          <cell r="D1398" t="str">
            <v>생활가전사업부</v>
          </cell>
          <cell r="E1398" t="str">
            <v>가전</v>
          </cell>
          <cell r="F1398" t="str">
            <v>Drum세탁기개발(생활가전사업부)</v>
          </cell>
        </row>
        <row r="1399">
          <cell r="A1399" t="str">
            <v>감병목</v>
          </cell>
          <cell r="B1399" t="str">
            <v>E6(수석)</v>
          </cell>
          <cell r="C1399">
            <v>6301271047718</v>
          </cell>
          <cell r="D1399" t="str">
            <v>생활가전사업부</v>
          </cell>
          <cell r="E1399" t="str">
            <v>가전</v>
          </cell>
          <cell r="F1399" t="str">
            <v>Drum세탁기개발(생활가전사업부)</v>
          </cell>
        </row>
        <row r="1400">
          <cell r="A1400" t="str">
            <v>임한승</v>
          </cell>
          <cell r="B1400" t="str">
            <v>E3(사원)</v>
          </cell>
          <cell r="C1400">
            <v>7905061661018</v>
          </cell>
          <cell r="D1400" t="str">
            <v>생활가전사업부</v>
          </cell>
          <cell r="E1400" t="str">
            <v>가전</v>
          </cell>
          <cell r="F1400" t="str">
            <v>S/W개발(생활가전사업부)</v>
          </cell>
        </row>
        <row r="1401">
          <cell r="A1401" t="str">
            <v>함정윤</v>
          </cell>
          <cell r="B1401" t="str">
            <v>E5(책임)</v>
          </cell>
          <cell r="C1401">
            <v>7411101331617</v>
          </cell>
          <cell r="D1401" t="str">
            <v>생활가전사업부</v>
          </cell>
          <cell r="E1401" t="str">
            <v>가전</v>
          </cell>
          <cell r="F1401" t="str">
            <v>선행개발2(생활가전사업부)</v>
          </cell>
        </row>
        <row r="1402">
          <cell r="A1402" t="str">
            <v>정지찬</v>
          </cell>
          <cell r="B1402" t="str">
            <v>G6(차장)</v>
          </cell>
          <cell r="C1402">
            <v>6301271221316</v>
          </cell>
          <cell r="D1402" t="str">
            <v>생활가전사업부</v>
          </cell>
          <cell r="E1402" t="str">
            <v>가전</v>
          </cell>
          <cell r="F1402" t="str">
            <v>경영혁신그룹(생활가전사업부)</v>
          </cell>
        </row>
        <row r="1403">
          <cell r="A1403" t="str">
            <v>최익수</v>
          </cell>
          <cell r="B1403" t="str">
            <v>M6(차장)</v>
          </cell>
          <cell r="C1403">
            <v>6705291052419</v>
          </cell>
          <cell r="D1403" t="str">
            <v>생활가전사업부</v>
          </cell>
          <cell r="E1403" t="str">
            <v>가전</v>
          </cell>
          <cell r="F1403" t="str">
            <v>냉기마케팅그룹(생활가전사업부)</v>
          </cell>
        </row>
        <row r="1404">
          <cell r="A1404" t="str">
            <v>정호진</v>
          </cell>
          <cell r="B1404" t="str">
            <v>M5(과장)</v>
          </cell>
          <cell r="C1404">
            <v>7105251260811</v>
          </cell>
          <cell r="D1404" t="str">
            <v>생활가전사업부</v>
          </cell>
          <cell r="E1404" t="str">
            <v>가전</v>
          </cell>
          <cell r="F1404" t="str">
            <v>냉기마케팅그룹(생활가전사업부)</v>
          </cell>
        </row>
        <row r="1405">
          <cell r="A1405" t="str">
            <v>박명권</v>
          </cell>
          <cell r="B1405" t="str">
            <v>촉탁(대리)</v>
          </cell>
          <cell r="C1405">
            <v>7305025102597</v>
          </cell>
          <cell r="D1405" t="str">
            <v>생활가전사업부</v>
          </cell>
          <cell r="E1405" t="str">
            <v>가전</v>
          </cell>
          <cell r="F1405" t="str">
            <v>공조마케팅그룹(생활가전사업부)</v>
          </cell>
        </row>
        <row r="1406">
          <cell r="A1406" t="str">
            <v>최일규</v>
          </cell>
          <cell r="B1406" t="str">
            <v>M3(사원)</v>
          </cell>
          <cell r="C1406">
            <v>8005271491014</v>
          </cell>
          <cell r="D1406" t="str">
            <v>생활가전사업부</v>
          </cell>
          <cell r="E1406" t="str">
            <v>가전</v>
          </cell>
          <cell r="F1406" t="str">
            <v>냉기마케팅그룹(생활가전사업부)</v>
          </cell>
        </row>
        <row r="1407">
          <cell r="A1407" t="str">
            <v>김순덕</v>
          </cell>
          <cell r="B1407" t="str">
            <v>M3(사원)</v>
          </cell>
          <cell r="C1407">
            <v>7606202536812</v>
          </cell>
          <cell r="D1407" t="str">
            <v>생활가전사업부</v>
          </cell>
          <cell r="E1407" t="str">
            <v>가전</v>
          </cell>
          <cell r="F1407" t="str">
            <v>생산지원그룹(생활가전사업부)</v>
          </cell>
        </row>
        <row r="1408">
          <cell r="A1408" t="str">
            <v>전기숙</v>
          </cell>
          <cell r="B1408" t="str">
            <v>E5(책임)</v>
          </cell>
          <cell r="C1408">
            <v>7208212466324</v>
          </cell>
          <cell r="D1408" t="str">
            <v>생활가전사업부</v>
          </cell>
          <cell r="E1408" t="str">
            <v>조리기기</v>
          </cell>
          <cell r="F1408" t="str">
            <v>Oven개발그룹(조리기기)</v>
          </cell>
        </row>
        <row r="1409">
          <cell r="A1409" t="str">
            <v>김종엽</v>
          </cell>
          <cell r="B1409" t="str">
            <v>E6(수석)</v>
          </cell>
          <cell r="C1409">
            <v>6304111551615</v>
          </cell>
          <cell r="D1409" t="str">
            <v>생활가전사업부</v>
          </cell>
          <cell r="E1409" t="str">
            <v>가전</v>
          </cell>
          <cell r="F1409" t="str">
            <v>냉기전문기술(생활가전사업부)</v>
          </cell>
        </row>
        <row r="1410">
          <cell r="A1410" t="str">
            <v>최남구</v>
          </cell>
          <cell r="B1410" t="str">
            <v>E3(사원)</v>
          </cell>
          <cell r="C1410">
            <v>7801011543342</v>
          </cell>
          <cell r="D1410" t="str">
            <v>생활가전사업부</v>
          </cell>
          <cell r="E1410" t="str">
            <v>가전</v>
          </cell>
          <cell r="F1410" t="str">
            <v>냉기개발2(생활가전사업부)</v>
          </cell>
        </row>
        <row r="1411">
          <cell r="A1411" t="str">
            <v>박숙영</v>
          </cell>
          <cell r="B1411" t="str">
            <v>D3(사원)</v>
          </cell>
          <cell r="C1411">
            <v>8105172017715</v>
          </cell>
          <cell r="D1411" t="str">
            <v>생활가전사업부</v>
          </cell>
          <cell r="E1411" t="str">
            <v>가전</v>
          </cell>
          <cell r="F1411" t="str">
            <v>디자인그룹(생활가전사업부)</v>
          </cell>
        </row>
        <row r="1412">
          <cell r="A1412" t="str">
            <v>박성천</v>
          </cell>
          <cell r="B1412" t="str">
            <v>T5(과장)</v>
          </cell>
          <cell r="C1412">
            <v>6907111560211</v>
          </cell>
          <cell r="D1412" t="str">
            <v>생활가전사업부</v>
          </cell>
          <cell r="E1412" t="str">
            <v>가전</v>
          </cell>
          <cell r="F1412" t="str">
            <v>세탁기QA그룹(생활가전사업부)</v>
          </cell>
        </row>
        <row r="1413">
          <cell r="A1413" t="str">
            <v>변준기</v>
          </cell>
          <cell r="B1413" t="str">
            <v>E3(사원)</v>
          </cell>
          <cell r="C1413">
            <v>7901061066716</v>
          </cell>
          <cell r="D1413" t="str">
            <v>생활가전사업부</v>
          </cell>
          <cell r="E1413" t="str">
            <v>가전</v>
          </cell>
          <cell r="F1413" t="str">
            <v>공조원가혁신(생활가전사업부)</v>
          </cell>
        </row>
        <row r="1414">
          <cell r="A1414" t="str">
            <v>고광현</v>
          </cell>
          <cell r="B1414" t="str">
            <v>T3(사원)</v>
          </cell>
          <cell r="C1414">
            <v>8101061703221</v>
          </cell>
          <cell r="D1414" t="str">
            <v>생활가전사업부</v>
          </cell>
          <cell r="E1414" t="str">
            <v>가전</v>
          </cell>
          <cell r="F1414" t="str">
            <v>세탁기QA그룹(생활가전사업부)</v>
          </cell>
        </row>
        <row r="1415">
          <cell r="A1415" t="str">
            <v>이상득</v>
          </cell>
          <cell r="B1415" t="str">
            <v>G4(대리)</v>
          </cell>
          <cell r="C1415">
            <v>5808131047122</v>
          </cell>
          <cell r="D1415" t="str">
            <v>생활가전사업부</v>
          </cell>
          <cell r="E1415" t="str">
            <v>가전</v>
          </cell>
          <cell r="F1415" t="str">
            <v>개발기획그룹(생활가전사업부)</v>
          </cell>
        </row>
        <row r="1416">
          <cell r="A1416" t="str">
            <v>서용만</v>
          </cell>
          <cell r="B1416" t="str">
            <v>E5(책임)</v>
          </cell>
          <cell r="C1416">
            <v>7206201462632</v>
          </cell>
          <cell r="D1416" t="str">
            <v>생활가전사업부</v>
          </cell>
          <cell r="E1416" t="str">
            <v>가전</v>
          </cell>
          <cell r="F1416" t="str">
            <v>냉기개발1(생활가전사업부)</v>
          </cell>
        </row>
        <row r="1417">
          <cell r="A1417" t="str">
            <v>문홍열</v>
          </cell>
          <cell r="B1417" t="str">
            <v>E2(사원)</v>
          </cell>
          <cell r="C1417">
            <v>8112161814636</v>
          </cell>
          <cell r="D1417" t="str">
            <v>생활가전사업부</v>
          </cell>
          <cell r="E1417" t="str">
            <v>가전</v>
          </cell>
          <cell r="F1417" t="str">
            <v>공조원가혁신(생활가전사업부)</v>
          </cell>
        </row>
        <row r="1418">
          <cell r="A1418" t="str">
            <v>김광렬</v>
          </cell>
          <cell r="B1418" t="str">
            <v>E2(사원)</v>
          </cell>
          <cell r="C1418">
            <v>8112091682717</v>
          </cell>
          <cell r="D1418" t="str">
            <v>생활가전사업부</v>
          </cell>
          <cell r="E1418" t="str">
            <v>가전</v>
          </cell>
          <cell r="F1418" t="str">
            <v>공조Digital제어(생활가전사업부)</v>
          </cell>
        </row>
        <row r="1419">
          <cell r="A1419" t="str">
            <v>최종훈</v>
          </cell>
          <cell r="B1419" t="str">
            <v>E3(사원)</v>
          </cell>
          <cell r="C1419">
            <v>7803191813925</v>
          </cell>
          <cell r="D1419" t="str">
            <v>생활가전사업부</v>
          </cell>
          <cell r="E1419" t="str">
            <v>가전</v>
          </cell>
          <cell r="F1419" t="str">
            <v>세탁기QA그룹(생활가전사업부)</v>
          </cell>
        </row>
        <row r="1420">
          <cell r="A1420" t="str">
            <v>양하영</v>
          </cell>
          <cell r="B1420" t="str">
            <v>E5(책임)</v>
          </cell>
          <cell r="C1420">
            <v>6507101328113</v>
          </cell>
          <cell r="D1420" t="str">
            <v>생활가전사업부</v>
          </cell>
          <cell r="E1420" t="str">
            <v>가전</v>
          </cell>
          <cell r="F1420" t="str">
            <v>Drum세탁기개발(생활가전사업부)</v>
          </cell>
        </row>
        <row r="1421">
          <cell r="A1421" t="str">
            <v>최하나</v>
          </cell>
          <cell r="B1421" t="str">
            <v>E3(사원)</v>
          </cell>
          <cell r="C1421">
            <v>8205052183112</v>
          </cell>
          <cell r="D1421" t="str">
            <v>생활가전사업부</v>
          </cell>
          <cell r="E1421" t="str">
            <v>가전</v>
          </cell>
          <cell r="F1421" t="str">
            <v>세탁기Digital제어(생활가전사업부)</v>
          </cell>
        </row>
        <row r="1422">
          <cell r="A1422" t="str">
            <v>장성웅</v>
          </cell>
          <cell r="B1422" t="str">
            <v>E4(선임)</v>
          </cell>
          <cell r="C1422">
            <v>7409131551038</v>
          </cell>
          <cell r="D1422" t="str">
            <v>생활가전사업부</v>
          </cell>
          <cell r="E1422" t="str">
            <v>가전</v>
          </cell>
          <cell r="F1422" t="str">
            <v>금형개발그룹(생활가전사업부)</v>
          </cell>
        </row>
        <row r="1423">
          <cell r="A1423" t="str">
            <v>김순호</v>
          </cell>
          <cell r="B1423" t="str">
            <v>E4(선임)</v>
          </cell>
          <cell r="C1423">
            <v>7006201841119</v>
          </cell>
          <cell r="D1423" t="str">
            <v>생활가전사업부</v>
          </cell>
          <cell r="E1423" t="str">
            <v>가전</v>
          </cell>
          <cell r="F1423" t="str">
            <v>RA(생활가전사업부)</v>
          </cell>
        </row>
        <row r="1424">
          <cell r="A1424" t="str">
            <v>정하진</v>
          </cell>
          <cell r="B1424" t="str">
            <v>E3(사원)</v>
          </cell>
          <cell r="C1424">
            <v>7812241899318</v>
          </cell>
          <cell r="D1424" t="str">
            <v>생활가전사업부</v>
          </cell>
          <cell r="E1424" t="str">
            <v>가전</v>
          </cell>
          <cell r="F1424" t="str">
            <v>냉기개발1(생활가전사업부)</v>
          </cell>
        </row>
        <row r="1425">
          <cell r="A1425" t="str">
            <v>강주현</v>
          </cell>
          <cell r="B1425" t="str">
            <v>E3(사원)</v>
          </cell>
          <cell r="C1425">
            <v>8402252768410</v>
          </cell>
          <cell r="D1425" t="str">
            <v>생활가전사업부</v>
          </cell>
          <cell r="E1425" t="str">
            <v>가전</v>
          </cell>
          <cell r="F1425" t="str">
            <v>시스템(생활가전사업부)</v>
          </cell>
        </row>
        <row r="1426">
          <cell r="A1426" t="str">
            <v>김형우</v>
          </cell>
          <cell r="B1426" t="str">
            <v>M4(대리)</v>
          </cell>
          <cell r="C1426">
            <v>7503201025421</v>
          </cell>
          <cell r="D1426" t="str">
            <v>생활가전사업부</v>
          </cell>
          <cell r="E1426" t="str">
            <v>가전</v>
          </cell>
          <cell r="F1426" t="str">
            <v>공조마케팅그룹(생활가전사업부)</v>
          </cell>
        </row>
        <row r="1427">
          <cell r="A1427" t="str">
            <v>박형욱</v>
          </cell>
          <cell r="B1427" t="str">
            <v>G6(차장)</v>
          </cell>
          <cell r="C1427">
            <v>6910181636418</v>
          </cell>
          <cell r="D1427" t="str">
            <v>생활가전사업부</v>
          </cell>
          <cell r="E1427" t="str">
            <v>가전</v>
          </cell>
          <cell r="F1427" t="str">
            <v>개발기획그룹(생활가전사업부)</v>
          </cell>
        </row>
        <row r="1428">
          <cell r="A1428" t="str">
            <v>이영수</v>
          </cell>
          <cell r="B1428" t="str">
            <v>E5(책임)</v>
          </cell>
          <cell r="C1428">
            <v>6901221636410</v>
          </cell>
          <cell r="D1428" t="str">
            <v>생활가전사업부</v>
          </cell>
          <cell r="E1428" t="str">
            <v>가전</v>
          </cell>
          <cell r="F1428" t="str">
            <v>Drum세탁기개발(생활가전사업부)</v>
          </cell>
        </row>
        <row r="1429">
          <cell r="A1429" t="str">
            <v>이종현</v>
          </cell>
          <cell r="B1429" t="str">
            <v>E5(책임)</v>
          </cell>
          <cell r="C1429">
            <v>7210291058413</v>
          </cell>
          <cell r="D1429" t="str">
            <v>생활가전사업부</v>
          </cell>
          <cell r="E1429" t="str">
            <v>가전</v>
          </cell>
          <cell r="F1429" t="str">
            <v>Global부품승인그룹(생활가전사업부)</v>
          </cell>
        </row>
        <row r="1430">
          <cell r="A1430" t="str">
            <v>강효식</v>
          </cell>
          <cell r="B1430" t="str">
            <v>E5(책임)</v>
          </cell>
          <cell r="C1430">
            <v>6511041466811</v>
          </cell>
          <cell r="D1430" t="str">
            <v>생활가전사업부</v>
          </cell>
          <cell r="E1430" t="str">
            <v>가전</v>
          </cell>
          <cell r="F1430" t="str">
            <v>냉기개발1(생활가전사업부)</v>
          </cell>
        </row>
        <row r="1431">
          <cell r="A1431" t="str">
            <v>조복석</v>
          </cell>
          <cell r="B1431" t="str">
            <v>E5(책임)</v>
          </cell>
          <cell r="C1431">
            <v>6206301150513</v>
          </cell>
          <cell r="D1431" t="str">
            <v>생활가전사업부</v>
          </cell>
          <cell r="E1431" t="str">
            <v>가전</v>
          </cell>
          <cell r="F1431" t="str">
            <v>금형기술그룹(생활가전사업부)</v>
          </cell>
        </row>
        <row r="1432">
          <cell r="A1432" t="str">
            <v>박주흠</v>
          </cell>
          <cell r="B1432" t="str">
            <v>E5(책임)</v>
          </cell>
          <cell r="C1432">
            <v>6207011794511</v>
          </cell>
          <cell r="D1432" t="str">
            <v>생활가전사업부</v>
          </cell>
          <cell r="E1432" t="str">
            <v>가전</v>
          </cell>
          <cell r="F1432" t="str">
            <v>전자동세탁기개발(생활가전사업부)</v>
          </cell>
        </row>
        <row r="1433">
          <cell r="A1433" t="str">
            <v>안병웅</v>
          </cell>
          <cell r="B1433" t="str">
            <v>E5(책임)</v>
          </cell>
          <cell r="C1433">
            <v>7312051787535</v>
          </cell>
          <cell r="D1433" t="str">
            <v>생활가전사업부</v>
          </cell>
          <cell r="E1433" t="str">
            <v>가전</v>
          </cell>
          <cell r="F1433" t="str">
            <v>세탁기Digital제어(생활가전사업부)</v>
          </cell>
        </row>
        <row r="1434">
          <cell r="A1434" t="str">
            <v>이성영</v>
          </cell>
          <cell r="B1434" t="str">
            <v>M4(대리)</v>
          </cell>
          <cell r="C1434">
            <v>7608151005514</v>
          </cell>
          <cell r="D1434" t="str">
            <v>생활가전사업부</v>
          </cell>
          <cell r="E1434" t="str">
            <v>가전</v>
          </cell>
          <cell r="F1434" t="str">
            <v>영업지원그룹(생활가전사업부)</v>
          </cell>
        </row>
        <row r="1435">
          <cell r="A1435" t="str">
            <v>남효엽</v>
          </cell>
          <cell r="B1435" t="str">
            <v>E1(사원)</v>
          </cell>
          <cell r="C1435">
            <v>8412061673717</v>
          </cell>
          <cell r="D1435" t="str">
            <v>생활가전사업부</v>
          </cell>
          <cell r="E1435" t="str">
            <v>가전</v>
          </cell>
          <cell r="F1435" t="str">
            <v>RA(생활가전사업부)</v>
          </cell>
        </row>
        <row r="1436">
          <cell r="A1436" t="str">
            <v>강제헌</v>
          </cell>
          <cell r="B1436" t="str">
            <v>E1(사원)</v>
          </cell>
          <cell r="C1436">
            <v>8407161550819</v>
          </cell>
          <cell r="D1436" t="str">
            <v>생활가전사업부</v>
          </cell>
          <cell r="E1436" t="str">
            <v>가전</v>
          </cell>
          <cell r="F1436" t="str">
            <v>냉기개발2(생활가전사업부)</v>
          </cell>
        </row>
        <row r="1437">
          <cell r="A1437" t="str">
            <v>김승오</v>
          </cell>
          <cell r="B1437" t="str">
            <v>E4(선임)</v>
          </cell>
          <cell r="C1437">
            <v>7705181122619</v>
          </cell>
          <cell r="D1437" t="str">
            <v>생활가전사업부</v>
          </cell>
          <cell r="E1437" t="str">
            <v>가전</v>
          </cell>
          <cell r="F1437" t="str">
            <v>세탁기전문기술(생활가전사업부)</v>
          </cell>
        </row>
        <row r="1438">
          <cell r="A1438" t="str">
            <v>이선관</v>
          </cell>
          <cell r="B1438" t="str">
            <v>E2(사원)</v>
          </cell>
          <cell r="C1438">
            <v>8408111654411</v>
          </cell>
          <cell r="D1438" t="str">
            <v>생활가전사업부</v>
          </cell>
          <cell r="E1438" t="str">
            <v>가전</v>
          </cell>
          <cell r="F1438" t="str">
            <v>공조Digital제어(생활가전사업부)</v>
          </cell>
        </row>
        <row r="1439">
          <cell r="A1439" t="str">
            <v>김정숙</v>
          </cell>
          <cell r="B1439" t="str">
            <v>M6(차장)</v>
          </cell>
          <cell r="C1439">
            <v>5511102024011</v>
          </cell>
          <cell r="D1439" t="str">
            <v>생활가전사업부</v>
          </cell>
          <cell r="E1439" t="str">
            <v>가전</v>
          </cell>
          <cell r="F1439" t="str">
            <v>냉기마케팅그룹(생활가전사업부)</v>
          </cell>
        </row>
        <row r="1440">
          <cell r="A1440" t="str">
            <v>오석윤</v>
          </cell>
          <cell r="B1440" t="str">
            <v>M3(사원)</v>
          </cell>
          <cell r="C1440">
            <v>7702171048115</v>
          </cell>
          <cell r="D1440" t="str">
            <v>생활가전사업부</v>
          </cell>
          <cell r="E1440" t="str">
            <v>가전</v>
          </cell>
          <cell r="F1440" t="str">
            <v>MI그룹(생활가전사업부)</v>
          </cell>
        </row>
        <row r="1441">
          <cell r="A1441" t="str">
            <v>류주성</v>
          </cell>
          <cell r="B1441" t="str">
            <v>M4(대리)</v>
          </cell>
          <cell r="C1441">
            <v>7201241029513</v>
          </cell>
          <cell r="D1441" t="str">
            <v>생활가전사업부</v>
          </cell>
          <cell r="E1441" t="str">
            <v>가전</v>
          </cell>
          <cell r="F1441" t="str">
            <v>공조마케팅그룹(생활가전사업부)</v>
          </cell>
        </row>
        <row r="1442">
          <cell r="A1442" t="str">
            <v>이우진</v>
          </cell>
          <cell r="B1442" t="str">
            <v>T6(차장)</v>
          </cell>
          <cell r="C1442">
            <v>6702111111021</v>
          </cell>
          <cell r="D1442" t="str">
            <v>생활가전사업부</v>
          </cell>
          <cell r="E1442" t="str">
            <v>가전</v>
          </cell>
          <cell r="F1442" t="str">
            <v>에어컨QA그룹(생활가전사업부)</v>
          </cell>
        </row>
        <row r="1443">
          <cell r="A1443" t="str">
            <v>서재광</v>
          </cell>
          <cell r="B1443" t="str">
            <v>E5(책임)</v>
          </cell>
          <cell r="C1443">
            <v>7012251080112</v>
          </cell>
          <cell r="D1443" t="str">
            <v>생활가전사업부</v>
          </cell>
          <cell r="E1443" t="str">
            <v>가전</v>
          </cell>
          <cell r="F1443" t="str">
            <v>개발기획그룹(생활가전사업부)</v>
          </cell>
        </row>
        <row r="1444">
          <cell r="A1444" t="str">
            <v>강종완</v>
          </cell>
          <cell r="B1444" t="str">
            <v>M5(과장)</v>
          </cell>
          <cell r="C1444">
            <v>6806071558611</v>
          </cell>
          <cell r="D1444" t="str">
            <v>생활가전사업부</v>
          </cell>
          <cell r="E1444" t="str">
            <v>가전</v>
          </cell>
          <cell r="F1444" t="str">
            <v>시스템(생활가전사업부)</v>
          </cell>
        </row>
        <row r="1445">
          <cell r="A1445" t="str">
            <v>방상철</v>
          </cell>
          <cell r="B1445" t="str">
            <v>M4(대리)</v>
          </cell>
          <cell r="C1445">
            <v>7604071051710</v>
          </cell>
          <cell r="D1445" t="str">
            <v>생활가전사업부</v>
          </cell>
          <cell r="E1445" t="str">
            <v>가전</v>
          </cell>
          <cell r="F1445" t="str">
            <v>한국마케팅그룹(생활가전사업부)</v>
          </cell>
        </row>
        <row r="1446">
          <cell r="A1446" t="str">
            <v>에스미</v>
          </cell>
          <cell r="B1446" t="str">
            <v>E6(수석)</v>
          </cell>
          <cell r="C1446">
            <v>5310035100493</v>
          </cell>
          <cell r="D1446" t="str">
            <v>생활가전사업부</v>
          </cell>
          <cell r="E1446" t="str">
            <v>가전</v>
          </cell>
          <cell r="F1446" t="str">
            <v>R/C개발그룹(생활가전사업부)</v>
          </cell>
        </row>
        <row r="1447">
          <cell r="A1447" t="str">
            <v>김명진</v>
          </cell>
          <cell r="B1447" t="str">
            <v>E4(선임)</v>
          </cell>
          <cell r="C1447">
            <v>7704011178212</v>
          </cell>
          <cell r="D1447" t="str">
            <v>생활가전사업부</v>
          </cell>
          <cell r="E1447" t="str">
            <v>가전</v>
          </cell>
          <cell r="F1447" t="str">
            <v>시스템(생활가전사업부)</v>
          </cell>
        </row>
        <row r="1448">
          <cell r="A1448" t="str">
            <v>성병모</v>
          </cell>
          <cell r="B1448" t="str">
            <v>E5(책임)</v>
          </cell>
          <cell r="C1448">
            <v>7406181109024</v>
          </cell>
          <cell r="D1448" t="str">
            <v>생활가전사업부</v>
          </cell>
          <cell r="E1448" t="str">
            <v>가전</v>
          </cell>
          <cell r="F1448" t="str">
            <v>공조Digital제어(생활가전사업부)</v>
          </cell>
        </row>
        <row r="1449">
          <cell r="A1449" t="str">
            <v>김종활</v>
          </cell>
          <cell r="B1449" t="str">
            <v>E5(책임)</v>
          </cell>
          <cell r="C1449">
            <v>6906241787916</v>
          </cell>
          <cell r="D1449" t="str">
            <v>생활가전사업부</v>
          </cell>
          <cell r="E1449" t="str">
            <v>가전</v>
          </cell>
          <cell r="F1449" t="str">
            <v>RA(생활가전사업부)</v>
          </cell>
        </row>
        <row r="1450">
          <cell r="A1450" t="str">
            <v>강종호</v>
          </cell>
          <cell r="B1450" t="str">
            <v>M5(과장)</v>
          </cell>
          <cell r="C1450">
            <v>7412271025415</v>
          </cell>
          <cell r="D1450" t="str">
            <v>생활가전사업부</v>
          </cell>
          <cell r="E1450" t="str">
            <v>가전</v>
          </cell>
          <cell r="F1450" t="str">
            <v>한국마케팅그룹(생활가전사업부)</v>
          </cell>
        </row>
        <row r="1451">
          <cell r="A1451" t="str">
            <v>현은옥</v>
          </cell>
          <cell r="B1451" t="str">
            <v>M5(과장)</v>
          </cell>
          <cell r="C1451">
            <v>7104242405816</v>
          </cell>
          <cell r="D1451" t="str">
            <v>생활가전사업부</v>
          </cell>
          <cell r="E1451" t="str">
            <v>가전</v>
          </cell>
          <cell r="F1451" t="str">
            <v>한국마케팅그룹(생활가전사업부)</v>
          </cell>
        </row>
        <row r="1452">
          <cell r="A1452" t="str">
            <v>황정훈</v>
          </cell>
          <cell r="B1452" t="str">
            <v>D3(사원)</v>
          </cell>
          <cell r="C1452">
            <v>7911011075325</v>
          </cell>
          <cell r="D1452" t="str">
            <v>생활가전사업부</v>
          </cell>
          <cell r="E1452" t="str">
            <v>가전</v>
          </cell>
          <cell r="F1452" t="str">
            <v>디자인그룹(생활가전사업부)</v>
          </cell>
        </row>
        <row r="1453">
          <cell r="A1453" t="str">
            <v>최지수</v>
          </cell>
          <cell r="B1453" t="str">
            <v>M3(사원)</v>
          </cell>
          <cell r="C1453">
            <v>8002221467019</v>
          </cell>
          <cell r="D1453" t="str">
            <v>생활가전사업부</v>
          </cell>
          <cell r="E1453" t="str">
            <v>가전</v>
          </cell>
          <cell r="F1453" t="str">
            <v>세탁기마케팅그룹(생활가전사업부)</v>
          </cell>
        </row>
        <row r="1454">
          <cell r="A1454" t="str">
            <v>김호균</v>
          </cell>
          <cell r="B1454" t="str">
            <v>E3(사원)</v>
          </cell>
          <cell r="C1454">
            <v>8107101804712</v>
          </cell>
          <cell r="D1454" t="str">
            <v>생활가전사업부</v>
          </cell>
          <cell r="E1454" t="str">
            <v>가전</v>
          </cell>
          <cell r="F1454" t="str">
            <v>냉기개발1(생활가전사업부)</v>
          </cell>
        </row>
        <row r="1455">
          <cell r="A1455" t="str">
            <v>장민수</v>
          </cell>
          <cell r="B1455" t="str">
            <v>G6(차장)</v>
          </cell>
          <cell r="C1455">
            <v>6306211026127</v>
          </cell>
          <cell r="D1455" t="str">
            <v>생활가전사업부</v>
          </cell>
          <cell r="E1455" t="str">
            <v>가전</v>
          </cell>
          <cell r="F1455" t="str">
            <v>경영혁신그룹(생활가전사업부)</v>
          </cell>
        </row>
        <row r="1456">
          <cell r="A1456" t="str">
            <v>신해균</v>
          </cell>
          <cell r="B1456" t="str">
            <v>E5(책임)</v>
          </cell>
          <cell r="C1456">
            <v>7104291117434</v>
          </cell>
          <cell r="D1456" t="str">
            <v>생활가전사업부</v>
          </cell>
          <cell r="E1456" t="str">
            <v>가전</v>
          </cell>
          <cell r="F1456" t="str">
            <v>연수생(생활가전사업부)</v>
          </cell>
        </row>
        <row r="1457">
          <cell r="A1457" t="str">
            <v>변상호</v>
          </cell>
          <cell r="B1457" t="str">
            <v>E3(사원)</v>
          </cell>
          <cell r="C1457">
            <v>7908261110427</v>
          </cell>
          <cell r="D1457" t="str">
            <v>생활가전사업부</v>
          </cell>
          <cell r="E1457" t="str">
            <v>가전</v>
          </cell>
          <cell r="F1457" t="str">
            <v>냉기개발1(생활가전사업부)</v>
          </cell>
        </row>
        <row r="1458">
          <cell r="A1458" t="str">
            <v>장우영</v>
          </cell>
          <cell r="B1458" t="str">
            <v>M4(대리)</v>
          </cell>
          <cell r="C1458">
            <v>7611041696126</v>
          </cell>
          <cell r="D1458" t="str">
            <v>생활가전사업부</v>
          </cell>
          <cell r="E1458" t="str">
            <v>가전</v>
          </cell>
          <cell r="F1458" t="str">
            <v>한국마케팅그룹(생활가전사업부)</v>
          </cell>
        </row>
        <row r="1459">
          <cell r="A1459" t="str">
            <v>박노진</v>
          </cell>
          <cell r="B1459" t="str">
            <v>E4(선임)</v>
          </cell>
          <cell r="C1459">
            <v>7512161001110</v>
          </cell>
          <cell r="D1459" t="str">
            <v>생활가전사업부</v>
          </cell>
          <cell r="E1459" t="str">
            <v>가전</v>
          </cell>
          <cell r="F1459" t="str">
            <v>금형개발그룹(생활가전사업부)</v>
          </cell>
        </row>
        <row r="1460">
          <cell r="A1460" t="str">
            <v>조남익</v>
          </cell>
          <cell r="B1460" t="str">
            <v>G5(과장)</v>
          </cell>
          <cell r="C1460">
            <v>5805261538114</v>
          </cell>
          <cell r="D1460" t="str">
            <v>생활가전사업부</v>
          </cell>
          <cell r="E1460" t="str">
            <v>가전</v>
          </cell>
          <cell r="F1460" t="str">
            <v>Global구매1그룹(생활가전사업부)</v>
          </cell>
        </row>
        <row r="1461">
          <cell r="A1461" t="str">
            <v>전미나</v>
          </cell>
          <cell r="B1461" t="str">
            <v>E3(사원)</v>
          </cell>
          <cell r="C1461">
            <v>8303302273610</v>
          </cell>
          <cell r="D1461" t="str">
            <v>생활가전사업부</v>
          </cell>
          <cell r="E1461" t="str">
            <v>가전</v>
          </cell>
          <cell r="F1461" t="str">
            <v>개발기획그룹(생활가전사업부)</v>
          </cell>
        </row>
        <row r="1462">
          <cell r="A1462" t="str">
            <v>임승빈</v>
          </cell>
          <cell r="B1462" t="str">
            <v>D4(선임)</v>
          </cell>
          <cell r="C1462">
            <v>7407011621812</v>
          </cell>
          <cell r="D1462" t="str">
            <v>생활가전사업부</v>
          </cell>
          <cell r="E1462" t="str">
            <v>가전</v>
          </cell>
          <cell r="F1462" t="str">
            <v>디자인그룹(생활가전사업부)</v>
          </cell>
        </row>
        <row r="1463">
          <cell r="A1463" t="str">
            <v>정성훈</v>
          </cell>
          <cell r="B1463" t="str">
            <v>D4(선임)</v>
          </cell>
          <cell r="C1463">
            <v>7203131030022</v>
          </cell>
          <cell r="D1463" t="str">
            <v>생활가전사업부</v>
          </cell>
          <cell r="E1463" t="str">
            <v>가전</v>
          </cell>
          <cell r="F1463" t="str">
            <v>디자인그룹(생활가전사업부)</v>
          </cell>
        </row>
        <row r="1464">
          <cell r="A1464" t="str">
            <v>이동훈</v>
          </cell>
          <cell r="B1464" t="str">
            <v>M3(사원)</v>
          </cell>
          <cell r="C1464">
            <v>7812171121022</v>
          </cell>
          <cell r="D1464" t="str">
            <v>생활가전사업부</v>
          </cell>
          <cell r="E1464" t="str">
            <v>가전</v>
          </cell>
          <cell r="F1464" t="str">
            <v>세탁기마케팅그룹(생활가전사업부)</v>
          </cell>
        </row>
        <row r="1465">
          <cell r="A1465" t="str">
            <v>차혜민</v>
          </cell>
          <cell r="B1465" t="str">
            <v>E3(사원)</v>
          </cell>
          <cell r="C1465">
            <v>8310122149316</v>
          </cell>
          <cell r="D1465" t="str">
            <v>생활가전사업부</v>
          </cell>
          <cell r="E1465" t="str">
            <v>가전</v>
          </cell>
          <cell r="F1465" t="str">
            <v>Drum세탁기개발(생활가전사업부)</v>
          </cell>
        </row>
        <row r="1466">
          <cell r="A1466" t="str">
            <v>최현철</v>
          </cell>
          <cell r="B1466" t="str">
            <v>E4(선임)</v>
          </cell>
          <cell r="C1466">
            <v>7609121548213</v>
          </cell>
          <cell r="D1466" t="str">
            <v>생활가전사업부</v>
          </cell>
          <cell r="E1466" t="str">
            <v>가전</v>
          </cell>
          <cell r="F1466" t="str">
            <v>공조개발그룹(생활가전사업부)</v>
          </cell>
        </row>
        <row r="1467">
          <cell r="A1467" t="str">
            <v>주정석</v>
          </cell>
          <cell r="B1467" t="str">
            <v>E4(선임)</v>
          </cell>
          <cell r="C1467">
            <v>7802201350213</v>
          </cell>
          <cell r="D1467" t="str">
            <v>생활가전사업부</v>
          </cell>
          <cell r="E1467" t="str">
            <v>가전</v>
          </cell>
          <cell r="F1467" t="str">
            <v>시스템(생활가전사업부)</v>
          </cell>
        </row>
        <row r="1468">
          <cell r="A1468" t="str">
            <v>홍대진</v>
          </cell>
          <cell r="B1468" t="str">
            <v>E2(사원)</v>
          </cell>
          <cell r="C1468">
            <v>8104281661115</v>
          </cell>
          <cell r="D1468" t="str">
            <v>생활가전사업부</v>
          </cell>
          <cell r="E1468" t="str">
            <v>가전</v>
          </cell>
          <cell r="F1468" t="str">
            <v>냉기개발2(생활가전사업부)</v>
          </cell>
        </row>
        <row r="1469">
          <cell r="A1469" t="str">
            <v>우현식</v>
          </cell>
          <cell r="B1469" t="str">
            <v>M6(차장)</v>
          </cell>
          <cell r="C1469">
            <v>6908231167916</v>
          </cell>
          <cell r="D1469" t="str">
            <v>생활가전사업부</v>
          </cell>
          <cell r="E1469" t="str">
            <v>가전</v>
          </cell>
          <cell r="F1469" t="str">
            <v>생산지원그룹(생활가전사업부)</v>
          </cell>
        </row>
        <row r="1470">
          <cell r="A1470" t="str">
            <v>한장원</v>
          </cell>
          <cell r="B1470" t="str">
            <v>M5(과장)</v>
          </cell>
          <cell r="C1470">
            <v>7107051690815</v>
          </cell>
          <cell r="D1470" t="str">
            <v>생활가전사업부</v>
          </cell>
          <cell r="E1470" t="str">
            <v>가전</v>
          </cell>
          <cell r="F1470" t="str">
            <v>한국마케팅그룹(생활가전사업부)</v>
          </cell>
        </row>
        <row r="1471">
          <cell r="A1471" t="str">
            <v>김하나</v>
          </cell>
          <cell r="B1471" t="str">
            <v>E3(사원)</v>
          </cell>
          <cell r="C1471">
            <v>8106032042223</v>
          </cell>
          <cell r="D1471" t="str">
            <v>생활가전사업부</v>
          </cell>
          <cell r="E1471" t="str">
            <v>가전</v>
          </cell>
          <cell r="F1471" t="str">
            <v>시스템(생활가전사업부)</v>
          </cell>
        </row>
        <row r="1472">
          <cell r="A1472" t="str">
            <v>박영조</v>
          </cell>
          <cell r="B1472" t="str">
            <v>E3(사원)</v>
          </cell>
          <cell r="C1472">
            <v>7911271673616</v>
          </cell>
          <cell r="D1472" t="str">
            <v>생활가전사업부</v>
          </cell>
          <cell r="E1472" t="str">
            <v>가전</v>
          </cell>
          <cell r="F1472" t="str">
            <v>냉기Digital제어(생활가전사업부)</v>
          </cell>
        </row>
        <row r="1473">
          <cell r="A1473" t="str">
            <v>김태우</v>
          </cell>
          <cell r="B1473" t="str">
            <v>G4(대리)</v>
          </cell>
          <cell r="C1473">
            <v>7509021408719</v>
          </cell>
          <cell r="D1473" t="str">
            <v>생활가전사업부</v>
          </cell>
          <cell r="E1473" t="str">
            <v>가전</v>
          </cell>
          <cell r="F1473" t="str">
            <v>Global구매2그룹(생활가전사업부)</v>
          </cell>
        </row>
        <row r="1474">
          <cell r="A1474" t="str">
            <v>구명수</v>
          </cell>
          <cell r="B1474" t="str">
            <v>M5(과장)</v>
          </cell>
          <cell r="C1474">
            <v>7112141143614</v>
          </cell>
          <cell r="D1474" t="str">
            <v>생활가전사업부</v>
          </cell>
          <cell r="E1474" t="str">
            <v>가전</v>
          </cell>
          <cell r="F1474" t="str">
            <v>시스템(생활가전사업부)</v>
          </cell>
        </row>
        <row r="1475">
          <cell r="A1475" t="str">
            <v>장승규</v>
          </cell>
          <cell r="B1475" t="str">
            <v>G5(과장)</v>
          </cell>
          <cell r="C1475">
            <v>7007211168315</v>
          </cell>
          <cell r="D1475" t="str">
            <v>생활가전사업부</v>
          </cell>
          <cell r="E1475" t="str">
            <v>가전</v>
          </cell>
          <cell r="F1475" t="str">
            <v>지원그룹(생활가전사업부)</v>
          </cell>
        </row>
        <row r="1476">
          <cell r="A1476" t="str">
            <v>타나베</v>
          </cell>
          <cell r="B1476" t="str">
            <v>E6(수석)</v>
          </cell>
          <cell r="C1476">
            <v>6209135100790</v>
          </cell>
          <cell r="D1476" t="str">
            <v>생활가전사업부</v>
          </cell>
          <cell r="E1476" t="str">
            <v>가전</v>
          </cell>
          <cell r="F1476" t="str">
            <v>선행개발2(생활가전사업부)</v>
          </cell>
        </row>
        <row r="1477">
          <cell r="A1477" t="str">
            <v>김춘택</v>
          </cell>
          <cell r="B1477" t="str">
            <v>E5(책임)</v>
          </cell>
          <cell r="C1477">
            <v>6203021810318</v>
          </cell>
          <cell r="D1477" t="str">
            <v>생활가전사업부</v>
          </cell>
          <cell r="E1477" t="str">
            <v>가전</v>
          </cell>
          <cell r="F1477" t="str">
            <v>냉기원가혁신(생활가전사업부)</v>
          </cell>
        </row>
        <row r="1478">
          <cell r="A1478" t="str">
            <v>장근식</v>
          </cell>
          <cell r="B1478" t="str">
            <v>G6(차장)</v>
          </cell>
          <cell r="C1478">
            <v>6802161068619</v>
          </cell>
          <cell r="D1478" t="str">
            <v>생활가전사업부</v>
          </cell>
          <cell r="E1478" t="str">
            <v>가전</v>
          </cell>
          <cell r="F1478" t="str">
            <v>기획그룹(생활가전사업부)</v>
          </cell>
        </row>
        <row r="1479">
          <cell r="A1479" t="str">
            <v>이부연</v>
          </cell>
          <cell r="B1479" t="str">
            <v>E5(책임)</v>
          </cell>
          <cell r="C1479">
            <v>7009251149541</v>
          </cell>
          <cell r="D1479" t="str">
            <v>생활가전사업부</v>
          </cell>
          <cell r="E1479" t="str">
            <v>가전</v>
          </cell>
          <cell r="F1479" t="str">
            <v>시스템(생활가전사업부)</v>
          </cell>
        </row>
        <row r="1480">
          <cell r="A1480" t="str">
            <v>권명근</v>
          </cell>
          <cell r="B1480" t="str">
            <v>E5(책임)</v>
          </cell>
          <cell r="C1480">
            <v>7110231009816</v>
          </cell>
          <cell r="D1480" t="str">
            <v>생활가전사업부</v>
          </cell>
          <cell r="E1480" t="str">
            <v>조리기기</v>
          </cell>
          <cell r="F1480" t="str">
            <v>청소기선행개발그룹(조리기기)</v>
          </cell>
        </row>
        <row r="1481">
          <cell r="A1481" t="str">
            <v>김진혁</v>
          </cell>
          <cell r="B1481" t="str">
            <v>E5(책임)</v>
          </cell>
          <cell r="C1481">
            <v>7102111850510</v>
          </cell>
          <cell r="D1481" t="str">
            <v>생활가전사업부</v>
          </cell>
          <cell r="E1481" t="str">
            <v>가전</v>
          </cell>
          <cell r="F1481" t="str">
            <v>S/W기술(생활가전사업부)</v>
          </cell>
        </row>
        <row r="1482">
          <cell r="A1482" t="str">
            <v>이복신</v>
          </cell>
          <cell r="B1482" t="str">
            <v>E4(선임)</v>
          </cell>
          <cell r="C1482">
            <v>7209181624212</v>
          </cell>
          <cell r="D1482" t="str">
            <v>생활가전사업부</v>
          </cell>
          <cell r="E1482" t="str">
            <v>가전</v>
          </cell>
          <cell r="F1482" t="str">
            <v>냉장고QA그룹(생활가전사업부)</v>
          </cell>
        </row>
        <row r="1483">
          <cell r="A1483" t="str">
            <v>최도철</v>
          </cell>
          <cell r="B1483" t="str">
            <v>연구임원(전무)</v>
          </cell>
          <cell r="C1483">
            <v>5207255100173</v>
          </cell>
          <cell r="D1483" t="str">
            <v>생활가전사업부</v>
          </cell>
          <cell r="E1483" t="str">
            <v>가전</v>
          </cell>
          <cell r="F1483" t="str">
            <v>개발팀(생활가전사업부)</v>
          </cell>
        </row>
        <row r="1484">
          <cell r="A1484" t="str">
            <v>안영태</v>
          </cell>
          <cell r="B1484" t="str">
            <v>E5(책임)</v>
          </cell>
          <cell r="C1484">
            <v>7107291851711</v>
          </cell>
          <cell r="D1484" t="str">
            <v>생활가전사업부</v>
          </cell>
          <cell r="E1484" t="str">
            <v>가전</v>
          </cell>
          <cell r="F1484" t="str">
            <v>RA(생활가전사업부)</v>
          </cell>
        </row>
        <row r="1485">
          <cell r="A1485" t="str">
            <v>조석제</v>
          </cell>
          <cell r="B1485" t="str">
            <v>M5(과장)</v>
          </cell>
          <cell r="C1485">
            <v>6901031531416</v>
          </cell>
          <cell r="D1485" t="str">
            <v>생활가전사업부</v>
          </cell>
          <cell r="E1485" t="str">
            <v>가전</v>
          </cell>
          <cell r="F1485" t="str">
            <v>생산지원그룹(생활가전사업부)</v>
          </cell>
        </row>
        <row r="1486">
          <cell r="A1486" t="str">
            <v>박현영</v>
          </cell>
          <cell r="B1486" t="str">
            <v>G4(대리)</v>
          </cell>
          <cell r="C1486">
            <v>7802252835715</v>
          </cell>
          <cell r="D1486" t="str">
            <v>생활가전사업부</v>
          </cell>
          <cell r="E1486" t="str">
            <v>가전</v>
          </cell>
          <cell r="F1486" t="str">
            <v>Global구매2그룹(생활가전사업부)</v>
          </cell>
        </row>
        <row r="1487">
          <cell r="A1487" t="str">
            <v>임형국</v>
          </cell>
          <cell r="B1487" t="str">
            <v>G7(부장)</v>
          </cell>
          <cell r="C1487">
            <v>5909161023916</v>
          </cell>
          <cell r="D1487" t="str">
            <v>생활가전사업부</v>
          </cell>
          <cell r="E1487" t="str">
            <v>가전</v>
          </cell>
          <cell r="F1487" t="str">
            <v>Global구매기획그룹(생활가전사업부)</v>
          </cell>
        </row>
        <row r="1488">
          <cell r="A1488" t="str">
            <v>김점식</v>
          </cell>
          <cell r="B1488" t="str">
            <v>T5(과장)</v>
          </cell>
          <cell r="C1488">
            <v>6403261775011</v>
          </cell>
          <cell r="D1488" t="str">
            <v>생활가전사업부</v>
          </cell>
          <cell r="E1488" t="str">
            <v>가전</v>
          </cell>
          <cell r="F1488" t="str">
            <v>공정기술그룹(생활가전사업부)</v>
          </cell>
        </row>
        <row r="1489">
          <cell r="A1489" t="str">
            <v>박창주</v>
          </cell>
          <cell r="B1489" t="str">
            <v>E5(책임)</v>
          </cell>
          <cell r="C1489">
            <v>7301011652718</v>
          </cell>
          <cell r="D1489" t="str">
            <v>생활가전사업부</v>
          </cell>
          <cell r="E1489" t="str">
            <v>가전</v>
          </cell>
          <cell r="F1489" t="str">
            <v>세탁기Digital제어(생활가전사업부)</v>
          </cell>
        </row>
        <row r="1490">
          <cell r="A1490" t="str">
            <v>임영석</v>
          </cell>
          <cell r="B1490" t="str">
            <v>E5(책임)</v>
          </cell>
          <cell r="C1490">
            <v>7108151775315</v>
          </cell>
          <cell r="D1490" t="str">
            <v>생활가전사업부</v>
          </cell>
          <cell r="E1490" t="str">
            <v>가전</v>
          </cell>
          <cell r="F1490" t="str">
            <v>시스템(생활가전사업부)</v>
          </cell>
        </row>
        <row r="1491">
          <cell r="A1491" t="str">
            <v>김강규</v>
          </cell>
          <cell r="B1491" t="str">
            <v>상무보</v>
          </cell>
          <cell r="C1491">
            <v>5910281674210</v>
          </cell>
          <cell r="D1491" t="str">
            <v>생활가전사업부</v>
          </cell>
          <cell r="E1491" t="str">
            <v>가전</v>
          </cell>
          <cell r="F1491" t="str">
            <v>전략Biz.그룹(생활가전사업부)</v>
          </cell>
        </row>
        <row r="1492">
          <cell r="A1492" t="str">
            <v>김성찬</v>
          </cell>
          <cell r="B1492" t="str">
            <v>E3(사원)</v>
          </cell>
          <cell r="C1492">
            <v>8106181537910</v>
          </cell>
          <cell r="D1492" t="str">
            <v>생활가전사업부</v>
          </cell>
          <cell r="E1492" t="str">
            <v>가전</v>
          </cell>
          <cell r="F1492" t="str">
            <v>S/W개발(생활가전사업부)</v>
          </cell>
        </row>
        <row r="1493">
          <cell r="A1493" t="str">
            <v>이완근</v>
          </cell>
          <cell r="B1493" t="str">
            <v>G5(과장)</v>
          </cell>
          <cell r="C1493">
            <v>6712111226819</v>
          </cell>
          <cell r="D1493" t="str">
            <v>생활가전사업부</v>
          </cell>
          <cell r="E1493" t="str">
            <v>가전</v>
          </cell>
          <cell r="F1493" t="str">
            <v>Global기술지원(생활가전사업부)</v>
          </cell>
        </row>
        <row r="1494">
          <cell r="A1494" t="str">
            <v>김학성</v>
          </cell>
          <cell r="B1494" t="str">
            <v>M3(사원)</v>
          </cell>
          <cell r="C1494">
            <v>8101051108629</v>
          </cell>
          <cell r="D1494" t="str">
            <v>생활가전사업부</v>
          </cell>
          <cell r="E1494" t="str">
            <v>가전</v>
          </cell>
          <cell r="F1494" t="str">
            <v>영업지원그룹(생활가전사업부)</v>
          </cell>
        </row>
        <row r="1495">
          <cell r="A1495" t="str">
            <v>김명주</v>
          </cell>
          <cell r="B1495" t="str">
            <v>E3(사원)</v>
          </cell>
          <cell r="C1495">
            <v>7702101452912</v>
          </cell>
          <cell r="D1495" t="str">
            <v>생활가전사업부</v>
          </cell>
          <cell r="E1495" t="str">
            <v>가전</v>
          </cell>
          <cell r="F1495" t="str">
            <v>세탁기Digital제어(생활가전사업부)</v>
          </cell>
        </row>
        <row r="1496">
          <cell r="A1496" t="str">
            <v>차광혁</v>
          </cell>
          <cell r="B1496" t="str">
            <v>E5(책임)</v>
          </cell>
          <cell r="C1496">
            <v>6912041031210</v>
          </cell>
          <cell r="D1496" t="str">
            <v>생활가전사업부</v>
          </cell>
          <cell r="E1496" t="str">
            <v>가전</v>
          </cell>
          <cell r="F1496" t="str">
            <v>개발기획그룹(생활가전사업부)</v>
          </cell>
        </row>
        <row r="1497">
          <cell r="A1497" t="str">
            <v>김태우</v>
          </cell>
          <cell r="B1497" t="str">
            <v>E3(사원)</v>
          </cell>
          <cell r="C1497">
            <v>7707181120818</v>
          </cell>
          <cell r="D1497" t="str">
            <v>생활가전사업부</v>
          </cell>
          <cell r="E1497" t="str">
            <v>조리기기</v>
          </cell>
          <cell r="F1497" t="str">
            <v>Oven개발그룹(조리기기)</v>
          </cell>
        </row>
        <row r="1498">
          <cell r="A1498" t="str">
            <v>송숙근</v>
          </cell>
          <cell r="B1498" t="str">
            <v>G6(차장)</v>
          </cell>
          <cell r="C1498">
            <v>6406161560313</v>
          </cell>
          <cell r="D1498" t="str">
            <v>생활가전사업부</v>
          </cell>
          <cell r="E1498" t="str">
            <v>가전</v>
          </cell>
          <cell r="F1498" t="str">
            <v>Global구매2그룹(생활가전사업부)</v>
          </cell>
        </row>
        <row r="1499">
          <cell r="A1499" t="str">
            <v>류재환</v>
          </cell>
          <cell r="B1499" t="str">
            <v>G4(대리)</v>
          </cell>
          <cell r="C1499">
            <v>7502081173216</v>
          </cell>
          <cell r="D1499" t="str">
            <v>생활가전사업부</v>
          </cell>
          <cell r="E1499" t="str">
            <v>가전</v>
          </cell>
          <cell r="F1499" t="str">
            <v>제조Process/System그룹(생활가전사업부)</v>
          </cell>
        </row>
        <row r="1500">
          <cell r="A1500" t="str">
            <v>김동진</v>
          </cell>
          <cell r="B1500" t="str">
            <v>M6(차장)</v>
          </cell>
          <cell r="C1500">
            <v>6002201143612</v>
          </cell>
          <cell r="D1500" t="str">
            <v>생활가전사업부</v>
          </cell>
          <cell r="E1500" t="str">
            <v>가전</v>
          </cell>
          <cell r="F1500" t="str">
            <v>시스템(생활가전사업부)</v>
          </cell>
        </row>
        <row r="1501">
          <cell r="A1501" t="str">
            <v>김여진</v>
          </cell>
          <cell r="B1501" t="str">
            <v>E4(선임)</v>
          </cell>
          <cell r="C1501">
            <v>7908022545515</v>
          </cell>
          <cell r="D1501" t="str">
            <v>생활가전사업부</v>
          </cell>
          <cell r="E1501" t="str">
            <v>가전</v>
          </cell>
          <cell r="F1501" t="str">
            <v>S/W기술(생활가전사업부)</v>
          </cell>
        </row>
        <row r="1502">
          <cell r="A1502" t="str">
            <v>이애정</v>
          </cell>
          <cell r="B1502" t="str">
            <v>G4(대리)</v>
          </cell>
          <cell r="C1502">
            <v>7502162648329</v>
          </cell>
          <cell r="D1502" t="str">
            <v>생활가전사업부</v>
          </cell>
          <cell r="E1502" t="str">
            <v>가전</v>
          </cell>
          <cell r="F1502" t="str">
            <v>개발기획그룹(생활가전사업부)</v>
          </cell>
        </row>
        <row r="1503">
          <cell r="A1503" t="str">
            <v>허영호</v>
          </cell>
          <cell r="B1503" t="str">
            <v>G4(대리)</v>
          </cell>
          <cell r="C1503">
            <v>6912201892931</v>
          </cell>
          <cell r="D1503" t="str">
            <v>생활가전사업부</v>
          </cell>
          <cell r="E1503" t="str">
            <v>가전</v>
          </cell>
          <cell r="F1503" t="str">
            <v>개발기획그룹(생활가전사업부)</v>
          </cell>
        </row>
        <row r="1504">
          <cell r="A1504" t="str">
            <v>조상선</v>
          </cell>
          <cell r="B1504" t="str">
            <v>G2(사원)</v>
          </cell>
          <cell r="C1504">
            <v>8301012665911</v>
          </cell>
          <cell r="D1504" t="str">
            <v>생활가전사업부</v>
          </cell>
          <cell r="E1504" t="str">
            <v>가전</v>
          </cell>
          <cell r="F1504" t="str">
            <v>세탁기마케팅그룹(생활가전사업부)</v>
          </cell>
        </row>
        <row r="1505">
          <cell r="A1505" t="str">
            <v>박수경</v>
          </cell>
          <cell r="B1505" t="str">
            <v>M3(사원)</v>
          </cell>
          <cell r="C1505">
            <v>8002032821519</v>
          </cell>
          <cell r="D1505" t="str">
            <v>생활가전사업부</v>
          </cell>
          <cell r="E1505" t="str">
            <v>가전</v>
          </cell>
          <cell r="F1505" t="str">
            <v>냉기마케팅그룹(생활가전사업부)</v>
          </cell>
        </row>
        <row r="1506">
          <cell r="A1506" t="str">
            <v>김상우</v>
          </cell>
          <cell r="B1506" t="str">
            <v>E4(선임)</v>
          </cell>
          <cell r="C1506">
            <v>7201151629721</v>
          </cell>
          <cell r="D1506" t="str">
            <v>생활가전사업부</v>
          </cell>
          <cell r="E1506" t="str">
            <v>가전</v>
          </cell>
          <cell r="F1506" t="str">
            <v>S/W개발(생활가전사업부)</v>
          </cell>
        </row>
        <row r="1507">
          <cell r="A1507" t="str">
            <v>손영은</v>
          </cell>
          <cell r="B1507" t="str">
            <v>E1(사원)</v>
          </cell>
          <cell r="C1507">
            <v>8807242663713</v>
          </cell>
          <cell r="D1507" t="str">
            <v>생활가전사업부</v>
          </cell>
          <cell r="E1507" t="str">
            <v>가전</v>
          </cell>
          <cell r="F1507" t="str">
            <v>냉기개발3(생활가전사업부)</v>
          </cell>
        </row>
        <row r="1508">
          <cell r="A1508" t="str">
            <v>김도형</v>
          </cell>
          <cell r="B1508" t="str">
            <v>E5(책임)</v>
          </cell>
          <cell r="C1508">
            <v>7205071117222</v>
          </cell>
          <cell r="D1508" t="str">
            <v>생활가전사업부</v>
          </cell>
          <cell r="E1508" t="str">
            <v>가전</v>
          </cell>
          <cell r="F1508" t="str">
            <v>냉기개발3(생활가전사업부)</v>
          </cell>
        </row>
        <row r="1509">
          <cell r="A1509" t="str">
            <v>임정수</v>
          </cell>
          <cell r="B1509" t="str">
            <v>T6(차장)</v>
          </cell>
          <cell r="C1509">
            <v>6211251770513</v>
          </cell>
          <cell r="D1509" t="str">
            <v>생활가전사업부</v>
          </cell>
          <cell r="E1509" t="str">
            <v>가전</v>
          </cell>
          <cell r="F1509" t="str">
            <v>세탁기QA그룹(생활가전사업부)</v>
          </cell>
        </row>
        <row r="1510">
          <cell r="A1510" t="str">
            <v>최순</v>
          </cell>
          <cell r="B1510" t="str">
            <v>M6(차장)</v>
          </cell>
          <cell r="C1510">
            <v>7010161019311</v>
          </cell>
          <cell r="D1510" t="str">
            <v>생활가전사업부</v>
          </cell>
          <cell r="E1510" t="str">
            <v>가전</v>
          </cell>
          <cell r="F1510" t="str">
            <v>세탁기마케팅그룹(생활가전사업부)</v>
          </cell>
        </row>
        <row r="1511">
          <cell r="A1511" t="str">
            <v>서동섭</v>
          </cell>
          <cell r="B1511" t="str">
            <v>E5(책임)</v>
          </cell>
          <cell r="C1511">
            <v>7009151228614</v>
          </cell>
          <cell r="D1511" t="str">
            <v>생활가전사업부</v>
          </cell>
          <cell r="E1511" t="str">
            <v>가전</v>
          </cell>
          <cell r="F1511" t="str">
            <v>공조개발그룹(생활가전사업부)</v>
          </cell>
        </row>
        <row r="1512">
          <cell r="A1512" t="str">
            <v>성준석</v>
          </cell>
          <cell r="B1512" t="str">
            <v>G6(차장)</v>
          </cell>
          <cell r="C1512">
            <v>6602181788611</v>
          </cell>
          <cell r="D1512" t="str">
            <v>생활가전사업부</v>
          </cell>
          <cell r="E1512" t="str">
            <v>조리기기</v>
          </cell>
          <cell r="F1512" t="str">
            <v>지원(조리기기)</v>
          </cell>
        </row>
        <row r="1513">
          <cell r="A1513" t="str">
            <v>이홍렬</v>
          </cell>
          <cell r="B1513" t="str">
            <v>E5(책임)</v>
          </cell>
          <cell r="C1513">
            <v>6602181892414</v>
          </cell>
          <cell r="D1513" t="str">
            <v>생활가전사업부</v>
          </cell>
          <cell r="E1513" t="str">
            <v>가전</v>
          </cell>
          <cell r="F1513" t="str">
            <v>Drum세탁기개발(생활가전사업부)</v>
          </cell>
        </row>
        <row r="1514">
          <cell r="A1514" t="str">
            <v>정기호</v>
          </cell>
          <cell r="B1514" t="str">
            <v>M5(과장)</v>
          </cell>
          <cell r="C1514">
            <v>7308031094314</v>
          </cell>
          <cell r="D1514" t="str">
            <v>생활가전사업부</v>
          </cell>
          <cell r="E1514" t="str">
            <v>가전</v>
          </cell>
          <cell r="F1514" t="str">
            <v>공조마케팅그룹(생활가전사업부)</v>
          </cell>
        </row>
        <row r="1515">
          <cell r="A1515" t="str">
            <v>안용주</v>
          </cell>
          <cell r="B1515" t="str">
            <v>E5(책임)</v>
          </cell>
          <cell r="C1515">
            <v>7210121079716</v>
          </cell>
          <cell r="D1515" t="str">
            <v>생활가전사업부</v>
          </cell>
          <cell r="E1515" t="str">
            <v>가전</v>
          </cell>
          <cell r="F1515" t="str">
            <v>시스템(생활가전사업부)</v>
          </cell>
        </row>
        <row r="1516">
          <cell r="A1516" t="str">
            <v>권영발</v>
          </cell>
          <cell r="B1516" t="str">
            <v>M7(부장)</v>
          </cell>
          <cell r="C1516">
            <v>6010181892811</v>
          </cell>
          <cell r="D1516" t="str">
            <v>생활가전사업부</v>
          </cell>
          <cell r="E1516" t="str">
            <v>가전</v>
          </cell>
          <cell r="F1516" t="str">
            <v>생산지원그룹(생활가전사업부)</v>
          </cell>
        </row>
        <row r="1517">
          <cell r="A1517" t="str">
            <v>정해문</v>
          </cell>
          <cell r="B1517" t="str">
            <v>E4(선임)</v>
          </cell>
          <cell r="C1517">
            <v>7203051797834</v>
          </cell>
          <cell r="D1517" t="str">
            <v>생활가전사업부</v>
          </cell>
          <cell r="E1517" t="str">
            <v>가전</v>
          </cell>
          <cell r="F1517" t="str">
            <v>세탁기Digital제어(생활가전사업부)</v>
          </cell>
        </row>
        <row r="1518">
          <cell r="A1518" t="str">
            <v>옥성민</v>
          </cell>
          <cell r="B1518" t="str">
            <v>E4(선임)</v>
          </cell>
          <cell r="C1518">
            <v>7310091822514</v>
          </cell>
          <cell r="D1518" t="str">
            <v>생활가전사업부</v>
          </cell>
          <cell r="E1518" t="str">
            <v>가전</v>
          </cell>
          <cell r="F1518" t="str">
            <v>선행개발1(생활가전사업부)</v>
          </cell>
        </row>
        <row r="1519">
          <cell r="A1519" t="str">
            <v>신성희</v>
          </cell>
          <cell r="B1519" t="str">
            <v>E3(사원)</v>
          </cell>
          <cell r="C1519">
            <v>8202222012716</v>
          </cell>
          <cell r="D1519" t="str">
            <v>생활가전사업부</v>
          </cell>
          <cell r="E1519" t="str">
            <v>가전</v>
          </cell>
          <cell r="F1519" t="str">
            <v>선행개발2(생활가전사업부)</v>
          </cell>
        </row>
        <row r="1520">
          <cell r="A1520" t="str">
            <v>김준범</v>
          </cell>
          <cell r="B1520" t="str">
            <v>E4(선임)</v>
          </cell>
          <cell r="C1520">
            <v>7304201025422</v>
          </cell>
          <cell r="D1520" t="str">
            <v>생활가전사업부</v>
          </cell>
          <cell r="E1520" t="str">
            <v>조리기기</v>
          </cell>
          <cell r="F1520" t="str">
            <v>MWO개발그룹(조리기기)</v>
          </cell>
        </row>
        <row r="1521">
          <cell r="A1521" t="str">
            <v>박성일</v>
          </cell>
          <cell r="B1521" t="str">
            <v>E5(책임)</v>
          </cell>
          <cell r="C1521">
            <v>6808011025614</v>
          </cell>
          <cell r="D1521" t="str">
            <v>생활가전사업부</v>
          </cell>
          <cell r="E1521" t="str">
            <v>가전</v>
          </cell>
          <cell r="F1521" t="str">
            <v>냉기개발2(생활가전사업부)</v>
          </cell>
        </row>
        <row r="1522">
          <cell r="A1522" t="str">
            <v>김용일</v>
          </cell>
          <cell r="B1522" t="str">
            <v>E3(사원)</v>
          </cell>
          <cell r="C1522">
            <v>8010261629724</v>
          </cell>
          <cell r="D1522" t="str">
            <v>생활가전사업부</v>
          </cell>
          <cell r="E1522" t="str">
            <v>가전</v>
          </cell>
          <cell r="F1522" t="str">
            <v>S/W기술(생활가전사업부)</v>
          </cell>
        </row>
        <row r="1523">
          <cell r="A1523" t="str">
            <v>서국정</v>
          </cell>
          <cell r="B1523" t="str">
            <v>E6(수석)</v>
          </cell>
          <cell r="C1523">
            <v>6605021123219</v>
          </cell>
          <cell r="D1523" t="str">
            <v>생활가전사업부</v>
          </cell>
          <cell r="E1523" t="str">
            <v>가전</v>
          </cell>
          <cell r="F1523" t="str">
            <v>선행개발1(생활가전사업부)</v>
          </cell>
        </row>
        <row r="1524">
          <cell r="A1524" t="str">
            <v>김동대</v>
          </cell>
          <cell r="B1524" t="str">
            <v>E1(사원)</v>
          </cell>
          <cell r="C1524">
            <v>8604051284219</v>
          </cell>
          <cell r="D1524" t="str">
            <v>생활가전사업부</v>
          </cell>
          <cell r="E1524" t="str">
            <v>가전</v>
          </cell>
          <cell r="F1524" t="str">
            <v>개발기획그룹(생활가전사업부)</v>
          </cell>
        </row>
        <row r="1525">
          <cell r="A1525" t="str">
            <v>김정원</v>
          </cell>
          <cell r="B1525" t="str">
            <v>T1(사원)</v>
          </cell>
          <cell r="C1525">
            <v>8106171675713</v>
          </cell>
          <cell r="D1525" t="str">
            <v>생활가전사업부</v>
          </cell>
          <cell r="E1525" t="str">
            <v>가전</v>
          </cell>
          <cell r="F1525" t="str">
            <v>세탁기QA그룹(생활가전사업부)</v>
          </cell>
        </row>
        <row r="1526">
          <cell r="A1526" t="str">
            <v>오현석</v>
          </cell>
          <cell r="B1526" t="str">
            <v>E3(사원)</v>
          </cell>
          <cell r="C1526">
            <v>7801191011033</v>
          </cell>
          <cell r="D1526" t="str">
            <v>생활가전사업부</v>
          </cell>
          <cell r="E1526" t="str">
            <v>가전</v>
          </cell>
          <cell r="F1526" t="str">
            <v>세탁기QA그룹(생활가전사업부)</v>
          </cell>
        </row>
        <row r="1527">
          <cell r="A1527" t="str">
            <v>변범영</v>
          </cell>
          <cell r="B1527" t="str">
            <v>E3(사원)</v>
          </cell>
          <cell r="C1527">
            <v>7801151457716</v>
          </cell>
          <cell r="D1527" t="str">
            <v>생활가전사업부</v>
          </cell>
          <cell r="E1527" t="str">
            <v>가전</v>
          </cell>
          <cell r="F1527" t="str">
            <v>R/C개발그룹(생활가전사업부)</v>
          </cell>
        </row>
        <row r="1528">
          <cell r="A1528" t="str">
            <v>최명귀</v>
          </cell>
          <cell r="B1528" t="str">
            <v>E3(사원)</v>
          </cell>
          <cell r="C1528">
            <v>7809261655418</v>
          </cell>
          <cell r="D1528" t="str">
            <v>생활가전사업부</v>
          </cell>
          <cell r="E1528" t="str">
            <v>가전</v>
          </cell>
          <cell r="F1528" t="str">
            <v>세탁기Digital제어(생활가전사업부)</v>
          </cell>
        </row>
        <row r="1529">
          <cell r="A1529" t="str">
            <v>장석훈</v>
          </cell>
          <cell r="B1529" t="str">
            <v>M3(사원)</v>
          </cell>
          <cell r="C1529">
            <v>7407091017613</v>
          </cell>
          <cell r="D1529" t="str">
            <v>생활가전사업부</v>
          </cell>
          <cell r="E1529" t="str">
            <v>가전</v>
          </cell>
          <cell r="F1529" t="str">
            <v>영업지원그룹(생활가전사업부)</v>
          </cell>
        </row>
        <row r="1530">
          <cell r="A1530" t="str">
            <v>김현숙</v>
          </cell>
          <cell r="B1530" t="str">
            <v>E5(책임)</v>
          </cell>
          <cell r="C1530">
            <v>7104302149513</v>
          </cell>
          <cell r="D1530" t="str">
            <v>생활가전사업부</v>
          </cell>
          <cell r="E1530" t="str">
            <v>가전</v>
          </cell>
          <cell r="F1530" t="str">
            <v>선행개발2(생활가전사업부)</v>
          </cell>
        </row>
        <row r="1531">
          <cell r="A1531" t="str">
            <v>정해이</v>
          </cell>
          <cell r="B1531" t="str">
            <v>T6(차장)</v>
          </cell>
          <cell r="C1531">
            <v>6202111664026</v>
          </cell>
          <cell r="D1531" t="str">
            <v>생활가전사업부</v>
          </cell>
          <cell r="E1531" t="str">
            <v>가전</v>
          </cell>
          <cell r="F1531" t="str">
            <v>냉장고QA그룹(생활가전사업부)</v>
          </cell>
        </row>
        <row r="1532">
          <cell r="A1532" t="str">
            <v>이민홍</v>
          </cell>
          <cell r="B1532" t="str">
            <v>E1(사원)</v>
          </cell>
          <cell r="C1532">
            <v>8210151162611</v>
          </cell>
          <cell r="D1532" t="str">
            <v>생활가전사업부</v>
          </cell>
          <cell r="E1532" t="str">
            <v>가전</v>
          </cell>
          <cell r="F1532" t="str">
            <v>개발기획그룹(생활가전사업부)</v>
          </cell>
        </row>
        <row r="1533">
          <cell r="A1533" t="str">
            <v>양순배</v>
          </cell>
          <cell r="B1533" t="str">
            <v>E6(수석)</v>
          </cell>
          <cell r="C1533">
            <v>6608081018811</v>
          </cell>
          <cell r="D1533" t="str">
            <v>생활가전사업부</v>
          </cell>
          <cell r="E1533" t="str">
            <v>가전</v>
          </cell>
          <cell r="F1533" t="str">
            <v>세탁기Digital제어(생활가전사업부)</v>
          </cell>
        </row>
        <row r="1534">
          <cell r="A1534" t="str">
            <v>윤주영</v>
          </cell>
          <cell r="B1534" t="str">
            <v>E3(사원)</v>
          </cell>
          <cell r="C1534">
            <v>7903181030315</v>
          </cell>
          <cell r="D1534" t="str">
            <v>생활가전사업부</v>
          </cell>
          <cell r="E1534" t="str">
            <v>가전</v>
          </cell>
          <cell r="F1534" t="str">
            <v>냉기개발3(생활가전사업부)</v>
          </cell>
        </row>
        <row r="1535">
          <cell r="A1535" t="str">
            <v>황정민</v>
          </cell>
          <cell r="B1535" t="str">
            <v>E3(사원)</v>
          </cell>
          <cell r="C1535">
            <v>8003221907217</v>
          </cell>
          <cell r="D1535" t="str">
            <v>생활가전사업부</v>
          </cell>
          <cell r="E1535" t="str">
            <v>가전</v>
          </cell>
          <cell r="F1535" t="str">
            <v>냉기Digital제어(생활가전사업부)</v>
          </cell>
        </row>
        <row r="1536">
          <cell r="A1536" t="str">
            <v>진봉길</v>
          </cell>
          <cell r="B1536" t="str">
            <v>E6(수석)</v>
          </cell>
          <cell r="C1536">
            <v>6401031030247</v>
          </cell>
          <cell r="D1536" t="str">
            <v>생활가전사업부</v>
          </cell>
          <cell r="E1536" t="str">
            <v>가전</v>
          </cell>
          <cell r="F1536" t="str">
            <v>SSEC(생활가전사업부)</v>
          </cell>
        </row>
        <row r="1537">
          <cell r="A1537" t="str">
            <v>강종철</v>
          </cell>
          <cell r="B1537" t="str">
            <v>T4(대리)</v>
          </cell>
          <cell r="C1537">
            <v>6507161091010</v>
          </cell>
          <cell r="D1537" t="str">
            <v>생활가전사업부</v>
          </cell>
          <cell r="E1537" t="str">
            <v>조리기기</v>
          </cell>
          <cell r="F1537" t="str">
            <v>Global기술지원그룹(조리기기)</v>
          </cell>
        </row>
        <row r="1538">
          <cell r="A1538" t="str">
            <v>이상묵</v>
          </cell>
          <cell r="B1538" t="str">
            <v>M4(대리)</v>
          </cell>
          <cell r="C1538">
            <v>7211241019415</v>
          </cell>
          <cell r="D1538" t="str">
            <v>생활가전사업부</v>
          </cell>
          <cell r="E1538" t="str">
            <v>가전</v>
          </cell>
          <cell r="F1538" t="str">
            <v>세탁기마케팅그룹(생활가전사업부)</v>
          </cell>
        </row>
        <row r="1539">
          <cell r="A1539" t="str">
            <v>신광철</v>
          </cell>
          <cell r="B1539" t="str">
            <v>E5(책임)</v>
          </cell>
          <cell r="C1539">
            <v>6801251637517</v>
          </cell>
          <cell r="D1539" t="str">
            <v>생활가전사업부</v>
          </cell>
          <cell r="E1539" t="str">
            <v>가전</v>
          </cell>
          <cell r="F1539" t="str">
            <v>개발기획그룹(생활가전사업부)</v>
          </cell>
        </row>
        <row r="1540">
          <cell r="A1540" t="str">
            <v>강희철</v>
          </cell>
          <cell r="B1540" t="str">
            <v>E5(책임)</v>
          </cell>
          <cell r="C1540">
            <v>6508101457326</v>
          </cell>
          <cell r="D1540" t="str">
            <v>생활가전사업부</v>
          </cell>
          <cell r="E1540" t="str">
            <v>가전</v>
          </cell>
          <cell r="F1540" t="str">
            <v>냉장고QA그룹(생활가전사업부)</v>
          </cell>
        </row>
        <row r="1541">
          <cell r="A1541" t="str">
            <v>서재일</v>
          </cell>
          <cell r="B1541" t="str">
            <v>G5(과장)</v>
          </cell>
          <cell r="C1541">
            <v>7208171541419</v>
          </cell>
          <cell r="D1541" t="str">
            <v>생활가전사업부</v>
          </cell>
          <cell r="E1541" t="str">
            <v>가전</v>
          </cell>
          <cell r="F1541" t="str">
            <v>인사그룹(생활가전사업부)</v>
          </cell>
        </row>
        <row r="1542">
          <cell r="A1542" t="str">
            <v>박정근</v>
          </cell>
          <cell r="B1542" t="str">
            <v>G3(사원)</v>
          </cell>
          <cell r="C1542">
            <v>7411131446817</v>
          </cell>
          <cell r="D1542" t="str">
            <v>생활가전사업부</v>
          </cell>
          <cell r="E1542" t="str">
            <v>가전</v>
          </cell>
          <cell r="F1542" t="str">
            <v>공정기술그룹(생활가전사업부)</v>
          </cell>
        </row>
        <row r="1543">
          <cell r="A1543" t="str">
            <v>신호진</v>
          </cell>
          <cell r="B1543" t="str">
            <v>T4(대리)</v>
          </cell>
          <cell r="C1543">
            <v>6910081127114</v>
          </cell>
          <cell r="D1543" t="str">
            <v>생활가전사업부</v>
          </cell>
          <cell r="E1543" t="str">
            <v>가전</v>
          </cell>
          <cell r="F1543" t="str">
            <v>에어컨QA그룹(생활가전사업부)</v>
          </cell>
        </row>
        <row r="1544">
          <cell r="A1544" t="str">
            <v>조기웅</v>
          </cell>
          <cell r="B1544" t="str">
            <v>G3(사원)</v>
          </cell>
          <cell r="C1544">
            <v>7609231573210</v>
          </cell>
          <cell r="D1544" t="str">
            <v>생활가전사업부</v>
          </cell>
          <cell r="E1544" t="str">
            <v>가전</v>
          </cell>
          <cell r="F1544" t="str">
            <v>지원그룹(생활가전사업부)</v>
          </cell>
        </row>
        <row r="1545">
          <cell r="A1545" t="str">
            <v>박상욱</v>
          </cell>
          <cell r="B1545" t="str">
            <v>M4(대리)</v>
          </cell>
          <cell r="C1545">
            <v>7510251105425</v>
          </cell>
          <cell r="D1545" t="str">
            <v>생활가전사업부</v>
          </cell>
          <cell r="E1545" t="str">
            <v>가전</v>
          </cell>
          <cell r="F1545" t="str">
            <v>세탁기마케팅그룹(생활가전사업부)</v>
          </cell>
        </row>
        <row r="1546">
          <cell r="A1546" t="str">
            <v>이송익</v>
          </cell>
          <cell r="B1546" t="str">
            <v>E5(책임)</v>
          </cell>
          <cell r="C1546">
            <v>6203051252230</v>
          </cell>
          <cell r="D1546" t="str">
            <v>생활가전사업부</v>
          </cell>
          <cell r="E1546" t="str">
            <v>가전</v>
          </cell>
          <cell r="F1546" t="str">
            <v>세탁기Digital제어(생활가전사업부)</v>
          </cell>
        </row>
        <row r="1547">
          <cell r="A1547" t="str">
            <v>최정민</v>
          </cell>
          <cell r="B1547" t="str">
            <v>G3(사원)</v>
          </cell>
          <cell r="C1547">
            <v>6403051249611</v>
          </cell>
          <cell r="D1547" t="str">
            <v>생활가전사업부</v>
          </cell>
          <cell r="E1547" t="str">
            <v>가전</v>
          </cell>
          <cell r="F1547" t="str">
            <v>개발기획그룹(생활가전사업부)</v>
          </cell>
        </row>
        <row r="1548">
          <cell r="A1548" t="str">
            <v>하야세</v>
          </cell>
          <cell r="B1548" t="str">
            <v>E6(수석)</v>
          </cell>
          <cell r="C1548">
            <v>6910035101694</v>
          </cell>
          <cell r="D1548" t="str">
            <v>생활가전사업부</v>
          </cell>
          <cell r="E1548" t="str">
            <v>가전</v>
          </cell>
          <cell r="F1548" t="str">
            <v>공조전문기술(생활가전사업부)</v>
          </cell>
        </row>
        <row r="1549">
          <cell r="A1549" t="str">
            <v>김형균</v>
          </cell>
          <cell r="B1549" t="str">
            <v>E4(선임)</v>
          </cell>
          <cell r="C1549">
            <v>7508221551116</v>
          </cell>
          <cell r="D1549" t="str">
            <v>생활가전사업부</v>
          </cell>
          <cell r="E1549" t="str">
            <v>가전</v>
          </cell>
          <cell r="F1549" t="str">
            <v>S/W기술(생활가전사업부)</v>
          </cell>
        </row>
        <row r="1550">
          <cell r="A1550" t="str">
            <v>김환식</v>
          </cell>
          <cell r="B1550" t="str">
            <v>G5(과장)</v>
          </cell>
          <cell r="C1550">
            <v>7110041540321</v>
          </cell>
          <cell r="D1550" t="str">
            <v>생활가전사업부</v>
          </cell>
          <cell r="E1550" t="str">
            <v>가전</v>
          </cell>
          <cell r="F1550" t="str">
            <v>인사그룹(생활가전사업부)</v>
          </cell>
        </row>
        <row r="1551">
          <cell r="A1551" t="str">
            <v>최우창</v>
          </cell>
          <cell r="B1551" t="str">
            <v>M4(대리)</v>
          </cell>
          <cell r="C1551">
            <v>7307311052825</v>
          </cell>
          <cell r="D1551" t="str">
            <v>생활가전사업부</v>
          </cell>
          <cell r="E1551" t="str">
            <v>가전</v>
          </cell>
          <cell r="F1551" t="str">
            <v>시스템(생활가전사업부)</v>
          </cell>
        </row>
        <row r="1552">
          <cell r="A1552" t="str">
            <v>최교순</v>
          </cell>
          <cell r="B1552" t="str">
            <v>E3(사원)</v>
          </cell>
          <cell r="C1552">
            <v>8007241318712</v>
          </cell>
          <cell r="D1552" t="str">
            <v>생활가전사업부</v>
          </cell>
          <cell r="E1552" t="str">
            <v>가전</v>
          </cell>
          <cell r="F1552" t="str">
            <v>세탁기Digital제어(생활가전사업부)</v>
          </cell>
        </row>
        <row r="1553">
          <cell r="A1553" t="str">
            <v>백현철</v>
          </cell>
          <cell r="B1553" t="str">
            <v>M6(차장)</v>
          </cell>
          <cell r="C1553">
            <v>6510031038056</v>
          </cell>
          <cell r="D1553" t="str">
            <v>생활가전사업부</v>
          </cell>
          <cell r="E1553" t="str">
            <v>가전</v>
          </cell>
          <cell r="F1553" t="str">
            <v>전략Biz.그룹(생활가전사업부)</v>
          </cell>
        </row>
        <row r="1554">
          <cell r="A1554" t="str">
            <v>김성구</v>
          </cell>
          <cell r="B1554" t="str">
            <v>E5(책임)</v>
          </cell>
          <cell r="C1554">
            <v>7104041691311</v>
          </cell>
          <cell r="D1554" t="str">
            <v>생활가전사업부</v>
          </cell>
          <cell r="E1554" t="str">
            <v>가전</v>
          </cell>
          <cell r="F1554" t="str">
            <v>선행개발1(생활가전사업부)</v>
          </cell>
        </row>
        <row r="1555">
          <cell r="A1555" t="str">
            <v>이준화</v>
          </cell>
          <cell r="B1555" t="str">
            <v>E5(책임)</v>
          </cell>
          <cell r="C1555">
            <v>7203011066911</v>
          </cell>
          <cell r="D1555" t="str">
            <v>생활가전사업부</v>
          </cell>
          <cell r="E1555" t="str">
            <v>조리기기</v>
          </cell>
          <cell r="F1555" t="str">
            <v>청소기선행개발그룹(조리기기)</v>
          </cell>
        </row>
        <row r="1556">
          <cell r="A1556" t="str">
            <v>길성호</v>
          </cell>
          <cell r="B1556" t="str">
            <v>E6(수석)</v>
          </cell>
          <cell r="C1556">
            <v>6405141036513</v>
          </cell>
          <cell r="D1556" t="str">
            <v>생활가전사업부</v>
          </cell>
          <cell r="E1556" t="str">
            <v>가전</v>
          </cell>
          <cell r="F1556" t="str">
            <v>RA(생활가전사업부)</v>
          </cell>
        </row>
        <row r="1557">
          <cell r="A1557" t="str">
            <v>김동현</v>
          </cell>
          <cell r="B1557" t="str">
            <v>E5(책임)</v>
          </cell>
          <cell r="C1557">
            <v>7209191047310</v>
          </cell>
          <cell r="D1557" t="str">
            <v>생활가전사업부</v>
          </cell>
          <cell r="E1557" t="str">
            <v>가전</v>
          </cell>
          <cell r="F1557" t="str">
            <v>공조전문기술(생활가전사업부)</v>
          </cell>
        </row>
        <row r="1558">
          <cell r="A1558" t="str">
            <v>이종진</v>
          </cell>
          <cell r="B1558" t="str">
            <v>E3(사원)</v>
          </cell>
          <cell r="C1558">
            <v>7712281411821</v>
          </cell>
          <cell r="D1558" t="str">
            <v>생활가전사업부</v>
          </cell>
          <cell r="E1558" t="str">
            <v>가전</v>
          </cell>
          <cell r="F1558" t="str">
            <v>세탁기Digital제어(생활가전사업부)</v>
          </cell>
        </row>
        <row r="1559">
          <cell r="A1559" t="str">
            <v>황영삼</v>
          </cell>
          <cell r="B1559" t="str">
            <v>G4(대리)</v>
          </cell>
          <cell r="C1559">
            <v>7710201004716</v>
          </cell>
          <cell r="D1559" t="str">
            <v>생활가전사업부</v>
          </cell>
          <cell r="E1559" t="str">
            <v>가전</v>
          </cell>
          <cell r="F1559" t="str">
            <v>인사그룹(생활가전사업부)</v>
          </cell>
        </row>
        <row r="1560">
          <cell r="A1560" t="str">
            <v>민종식</v>
          </cell>
          <cell r="B1560" t="str">
            <v>G5(과장)</v>
          </cell>
          <cell r="C1560">
            <v>7010291254114</v>
          </cell>
          <cell r="D1560" t="str">
            <v>생활가전사업부</v>
          </cell>
          <cell r="E1560" t="str">
            <v>가전</v>
          </cell>
          <cell r="F1560" t="str">
            <v>경영혁신그룹(생활가전사업부)</v>
          </cell>
        </row>
        <row r="1561">
          <cell r="A1561" t="str">
            <v>김학종</v>
          </cell>
          <cell r="B1561" t="str">
            <v>M4(대리)</v>
          </cell>
          <cell r="C1561">
            <v>7608151392831</v>
          </cell>
          <cell r="D1561" t="str">
            <v>생활가전사업부</v>
          </cell>
          <cell r="E1561" t="str">
            <v>가전</v>
          </cell>
          <cell r="F1561" t="str">
            <v>시스템(생활가전사업부)</v>
          </cell>
        </row>
        <row r="1562">
          <cell r="A1562" t="str">
            <v>서정효</v>
          </cell>
          <cell r="B1562" t="str">
            <v>G5(과장)</v>
          </cell>
          <cell r="C1562">
            <v>6603011458018</v>
          </cell>
          <cell r="D1562" t="str">
            <v>생활가전사업부</v>
          </cell>
          <cell r="E1562" t="str">
            <v>가전</v>
          </cell>
          <cell r="F1562" t="str">
            <v>Global구매2그룹(생활가전사업부)</v>
          </cell>
        </row>
        <row r="1563">
          <cell r="A1563" t="str">
            <v>박명숙</v>
          </cell>
          <cell r="B1563" t="str">
            <v>M3(사원)</v>
          </cell>
          <cell r="C1563">
            <v>7704202321010</v>
          </cell>
          <cell r="D1563" t="str">
            <v>생활가전사업부</v>
          </cell>
          <cell r="E1563" t="str">
            <v>가전</v>
          </cell>
          <cell r="F1563" t="str">
            <v>생산지원그룹(생활가전사업부)</v>
          </cell>
        </row>
        <row r="1564">
          <cell r="A1564" t="str">
            <v>박현영</v>
          </cell>
          <cell r="B1564" t="str">
            <v>E4(선임)</v>
          </cell>
          <cell r="C1564">
            <v>7907092122211</v>
          </cell>
          <cell r="D1564" t="str">
            <v>생활가전사업부</v>
          </cell>
          <cell r="E1564" t="str">
            <v>가전</v>
          </cell>
          <cell r="F1564" t="str">
            <v>공조전문기술(생활가전사업부)</v>
          </cell>
        </row>
        <row r="1565">
          <cell r="A1565" t="str">
            <v>안종철</v>
          </cell>
          <cell r="B1565" t="str">
            <v>E4(선임)</v>
          </cell>
          <cell r="C1565">
            <v>7702261411311</v>
          </cell>
          <cell r="D1565" t="str">
            <v>생활가전사업부</v>
          </cell>
          <cell r="E1565" t="str">
            <v>가전</v>
          </cell>
          <cell r="F1565" t="str">
            <v>공조원가혁신(생활가전사업부)</v>
          </cell>
        </row>
        <row r="1566">
          <cell r="A1566" t="str">
            <v>김영기</v>
          </cell>
          <cell r="B1566" t="str">
            <v>T5(과장)</v>
          </cell>
          <cell r="C1566">
            <v>7302061912212</v>
          </cell>
          <cell r="D1566" t="str">
            <v>생활가전사업부</v>
          </cell>
          <cell r="E1566" t="str">
            <v>가전</v>
          </cell>
          <cell r="F1566" t="str">
            <v>세탁기QA그룹(생활가전사업부)</v>
          </cell>
        </row>
        <row r="1567">
          <cell r="A1567" t="str">
            <v>홍성근</v>
          </cell>
          <cell r="B1567" t="str">
            <v>G3(사원)</v>
          </cell>
          <cell r="C1567">
            <v>8105031182513</v>
          </cell>
          <cell r="D1567" t="str">
            <v>생활가전사업부</v>
          </cell>
          <cell r="E1567" t="str">
            <v>가전</v>
          </cell>
          <cell r="F1567" t="str">
            <v>경영혁신그룹(생활가전사업부)</v>
          </cell>
        </row>
        <row r="1568">
          <cell r="A1568" t="str">
            <v>김선기</v>
          </cell>
          <cell r="B1568" t="str">
            <v>G4(대리)</v>
          </cell>
          <cell r="C1568">
            <v>7406191036814</v>
          </cell>
          <cell r="D1568" t="str">
            <v>생활가전사업부</v>
          </cell>
          <cell r="E1568" t="str">
            <v>가전</v>
          </cell>
          <cell r="F1568" t="str">
            <v>Global구매1그룹(생활가전사업부)</v>
          </cell>
        </row>
        <row r="1569">
          <cell r="A1569" t="str">
            <v>맹온재</v>
          </cell>
          <cell r="B1569" t="str">
            <v>T4(대리)</v>
          </cell>
          <cell r="C1569">
            <v>7002281470938</v>
          </cell>
          <cell r="D1569" t="str">
            <v>생활가전사업부</v>
          </cell>
          <cell r="E1569" t="str">
            <v>가전</v>
          </cell>
          <cell r="F1569" t="str">
            <v>세탁기QA그룹(생활가전사업부)</v>
          </cell>
        </row>
        <row r="1570">
          <cell r="A1570" t="str">
            <v>김소현</v>
          </cell>
          <cell r="B1570" t="str">
            <v>M3(사원)</v>
          </cell>
          <cell r="C1570">
            <v>8211302030311</v>
          </cell>
          <cell r="D1570" t="str">
            <v>생활가전사업부</v>
          </cell>
          <cell r="E1570" t="str">
            <v>가전</v>
          </cell>
          <cell r="F1570" t="str">
            <v>시스템(생활가전사업부)</v>
          </cell>
        </row>
        <row r="1571">
          <cell r="A1571" t="str">
            <v>마쯔모토</v>
          </cell>
          <cell r="B1571" t="str">
            <v>E6(수석)</v>
          </cell>
          <cell r="C1571">
            <v>6207255100993</v>
          </cell>
          <cell r="D1571" t="str">
            <v>생활가전사업부</v>
          </cell>
          <cell r="E1571" t="str">
            <v>가전</v>
          </cell>
          <cell r="F1571" t="str">
            <v>세탁기Digital제어(생활가전사업부)</v>
          </cell>
        </row>
        <row r="1572">
          <cell r="A1572" t="str">
            <v>송승호</v>
          </cell>
          <cell r="B1572" t="str">
            <v>T6(차장)</v>
          </cell>
          <cell r="C1572">
            <v>6605041000515</v>
          </cell>
          <cell r="D1572" t="str">
            <v>생활가전사업부</v>
          </cell>
          <cell r="E1572" t="str">
            <v>가전</v>
          </cell>
          <cell r="F1572" t="str">
            <v>세탁기QA그룹(생활가전사업부)</v>
          </cell>
        </row>
        <row r="1573">
          <cell r="A1573" t="str">
            <v>이광주</v>
          </cell>
          <cell r="B1573" t="str">
            <v>E3(사원)</v>
          </cell>
          <cell r="C1573">
            <v>7606161560321</v>
          </cell>
          <cell r="D1573" t="str">
            <v>생활가전사업부</v>
          </cell>
          <cell r="E1573" t="str">
            <v>가전</v>
          </cell>
          <cell r="F1573" t="str">
            <v>시스템(생활가전사업부)</v>
          </cell>
        </row>
        <row r="1574">
          <cell r="A1574" t="str">
            <v>김명욱</v>
          </cell>
          <cell r="B1574" t="str">
            <v>E6(수석)</v>
          </cell>
          <cell r="C1574">
            <v>6101211074319</v>
          </cell>
          <cell r="D1574" t="str">
            <v>생활가전사업부</v>
          </cell>
          <cell r="E1574" t="str">
            <v>가전</v>
          </cell>
          <cell r="F1574" t="str">
            <v>냉기원가혁신(생활가전사업부)</v>
          </cell>
        </row>
        <row r="1575">
          <cell r="A1575" t="str">
            <v>이보람</v>
          </cell>
          <cell r="B1575" t="str">
            <v>E3(사원)</v>
          </cell>
          <cell r="C1575">
            <v>8101072037715</v>
          </cell>
          <cell r="D1575" t="str">
            <v>생활가전사업부</v>
          </cell>
          <cell r="E1575" t="str">
            <v>가전</v>
          </cell>
          <cell r="F1575" t="str">
            <v>선행개발2(생활가전사업부)</v>
          </cell>
        </row>
        <row r="1576">
          <cell r="A1576" t="str">
            <v>명노의</v>
          </cell>
          <cell r="B1576" t="str">
            <v>T5(과장)</v>
          </cell>
          <cell r="C1576">
            <v>6606011464419</v>
          </cell>
          <cell r="D1576" t="str">
            <v>생활가전사업부</v>
          </cell>
          <cell r="E1576" t="str">
            <v>가전</v>
          </cell>
          <cell r="F1576" t="str">
            <v>에어컨QA그룹(생활가전사업부)</v>
          </cell>
        </row>
        <row r="1577">
          <cell r="A1577" t="str">
            <v>이영석</v>
          </cell>
          <cell r="B1577" t="str">
            <v>E5(책임)</v>
          </cell>
          <cell r="C1577">
            <v>6906111122711</v>
          </cell>
          <cell r="D1577" t="str">
            <v>생활가전사업부</v>
          </cell>
          <cell r="E1577" t="str">
            <v>가전</v>
          </cell>
          <cell r="F1577" t="str">
            <v>개발기획그룹(생활가전사업부)</v>
          </cell>
        </row>
        <row r="1578">
          <cell r="A1578" t="str">
            <v>채형기</v>
          </cell>
          <cell r="B1578" t="str">
            <v>T4(대리)</v>
          </cell>
          <cell r="C1578">
            <v>7302131639816</v>
          </cell>
          <cell r="D1578" t="str">
            <v>생활가전사업부</v>
          </cell>
          <cell r="E1578" t="str">
            <v>가전</v>
          </cell>
          <cell r="F1578" t="str">
            <v>Global부품승인그룹(생활가전사업부)</v>
          </cell>
        </row>
        <row r="1579">
          <cell r="A1579" t="str">
            <v>최민경</v>
          </cell>
          <cell r="B1579" t="str">
            <v>D4(선임)</v>
          </cell>
          <cell r="C1579">
            <v>7910102931013</v>
          </cell>
          <cell r="D1579" t="str">
            <v>생활가전사업부</v>
          </cell>
          <cell r="E1579" t="str">
            <v>가전</v>
          </cell>
          <cell r="F1579" t="str">
            <v>디자인그룹(생활가전사업부)</v>
          </cell>
        </row>
        <row r="1580">
          <cell r="A1580" t="str">
            <v>박윤</v>
          </cell>
          <cell r="B1580" t="str">
            <v>M5(과장)</v>
          </cell>
          <cell r="C1580">
            <v>7205262655010</v>
          </cell>
          <cell r="D1580" t="str">
            <v>생활가전사업부</v>
          </cell>
          <cell r="E1580" t="str">
            <v>가전</v>
          </cell>
          <cell r="F1580" t="str">
            <v>생산지원그룹(생활가전사업부)</v>
          </cell>
        </row>
        <row r="1581">
          <cell r="A1581" t="str">
            <v>노세권</v>
          </cell>
          <cell r="B1581" t="str">
            <v>M7(부장)</v>
          </cell>
          <cell r="C1581">
            <v>6306021650513</v>
          </cell>
          <cell r="D1581" t="str">
            <v>생활가전사업부</v>
          </cell>
          <cell r="E1581" t="str">
            <v>조리기기</v>
          </cell>
          <cell r="F1581" t="str">
            <v>조리기기수출2그룹(조리기기)</v>
          </cell>
        </row>
        <row r="1582">
          <cell r="A1582" t="str">
            <v>여영현</v>
          </cell>
          <cell r="B1582" t="str">
            <v>G4(대리)</v>
          </cell>
          <cell r="C1582">
            <v>7512011101813</v>
          </cell>
          <cell r="D1582" t="str">
            <v>생활가전사업부</v>
          </cell>
          <cell r="E1582" t="str">
            <v>가전</v>
          </cell>
          <cell r="F1582" t="str">
            <v>Global구매2그룹(생활가전사업부)</v>
          </cell>
        </row>
        <row r="1583">
          <cell r="A1583" t="str">
            <v>최진호</v>
          </cell>
          <cell r="B1583" t="str">
            <v>T3(사원)</v>
          </cell>
          <cell r="C1583">
            <v>6502191449616</v>
          </cell>
          <cell r="D1583" t="str">
            <v>생활가전사업부</v>
          </cell>
          <cell r="E1583" t="str">
            <v>조리기기</v>
          </cell>
          <cell r="F1583" t="str">
            <v>Global기술지원그룹(조리기기)</v>
          </cell>
        </row>
        <row r="1584">
          <cell r="A1584" t="str">
            <v>김순옥</v>
          </cell>
          <cell r="B1584" t="str">
            <v>G4(대리)</v>
          </cell>
          <cell r="C1584">
            <v>7910082823910</v>
          </cell>
          <cell r="D1584" t="str">
            <v>생활가전사업부</v>
          </cell>
          <cell r="E1584" t="str">
            <v>가전</v>
          </cell>
          <cell r="F1584" t="str">
            <v>Global구매기획그룹(생활가전사업부)</v>
          </cell>
        </row>
        <row r="1585">
          <cell r="A1585" t="str">
            <v>장영순</v>
          </cell>
          <cell r="B1585" t="str">
            <v>M4(대리)</v>
          </cell>
          <cell r="C1585">
            <v>7406192542633</v>
          </cell>
          <cell r="D1585" t="str">
            <v>생활가전사업부</v>
          </cell>
          <cell r="E1585" t="str">
            <v>가전</v>
          </cell>
          <cell r="F1585" t="str">
            <v>생산지원그룹(생활가전사업부)</v>
          </cell>
        </row>
        <row r="1586">
          <cell r="A1586" t="str">
            <v>김종문</v>
          </cell>
          <cell r="B1586" t="str">
            <v>M6(차장)</v>
          </cell>
          <cell r="C1586">
            <v>6809181447116</v>
          </cell>
          <cell r="D1586" t="str">
            <v>생활가전사업부</v>
          </cell>
          <cell r="E1586" t="str">
            <v>가전</v>
          </cell>
          <cell r="F1586" t="str">
            <v>MI그룹(생활가전사업부)</v>
          </cell>
        </row>
        <row r="1587">
          <cell r="A1587" t="str">
            <v>김충준</v>
          </cell>
          <cell r="B1587" t="str">
            <v>M5(과장)</v>
          </cell>
          <cell r="C1587">
            <v>7005131067211</v>
          </cell>
          <cell r="D1587" t="str">
            <v>생활가전사업부</v>
          </cell>
          <cell r="E1587" t="str">
            <v>가전</v>
          </cell>
          <cell r="F1587" t="str">
            <v>영업 Div.(TSE)</v>
          </cell>
        </row>
        <row r="1588">
          <cell r="A1588" t="str">
            <v>임준우</v>
          </cell>
          <cell r="B1588" t="str">
            <v>E5(책임)</v>
          </cell>
          <cell r="C1588">
            <v>6710071094911</v>
          </cell>
          <cell r="D1588" t="str">
            <v>생활가전사업부</v>
          </cell>
          <cell r="E1588" t="str">
            <v>가전</v>
          </cell>
          <cell r="F1588" t="str">
            <v>금형기술그룹(생활가전사업부)</v>
          </cell>
        </row>
        <row r="1589">
          <cell r="A1589" t="str">
            <v>민경석</v>
          </cell>
          <cell r="B1589" t="str">
            <v>G3(사원)</v>
          </cell>
          <cell r="C1589">
            <v>7808201058112</v>
          </cell>
          <cell r="D1589" t="str">
            <v>생활가전사업부</v>
          </cell>
          <cell r="E1589" t="str">
            <v>가전</v>
          </cell>
          <cell r="F1589" t="str">
            <v>Global구매1그룹(생활가전사업부)</v>
          </cell>
        </row>
        <row r="1590">
          <cell r="A1590" t="str">
            <v>장석래</v>
          </cell>
          <cell r="B1590" t="str">
            <v>T4(대리)</v>
          </cell>
          <cell r="C1590">
            <v>6810051531438</v>
          </cell>
          <cell r="D1590" t="str">
            <v>생활가전사업부</v>
          </cell>
          <cell r="E1590" t="str">
            <v>가전</v>
          </cell>
          <cell r="F1590" t="str">
            <v>에어컨QA그룹(생활가전사업부)</v>
          </cell>
        </row>
        <row r="1591">
          <cell r="A1591" t="str">
            <v>정오근</v>
          </cell>
          <cell r="B1591" t="str">
            <v>E5(책임)</v>
          </cell>
          <cell r="C1591">
            <v>7204111328310</v>
          </cell>
          <cell r="D1591" t="str">
            <v>생활가전사업부</v>
          </cell>
          <cell r="E1591" t="str">
            <v>가전</v>
          </cell>
          <cell r="F1591" t="str">
            <v>공조개발그룹(생활가전사업부)</v>
          </cell>
        </row>
        <row r="1592">
          <cell r="A1592" t="str">
            <v>김민형</v>
          </cell>
          <cell r="B1592" t="str">
            <v>E3(사원)</v>
          </cell>
          <cell r="C1592">
            <v>8004261075331</v>
          </cell>
          <cell r="D1592" t="str">
            <v>생활가전사업부</v>
          </cell>
          <cell r="E1592" t="str">
            <v>가전</v>
          </cell>
          <cell r="F1592" t="str">
            <v>전자동세탁기개발(생활가전사업부)</v>
          </cell>
        </row>
        <row r="1593">
          <cell r="A1593" t="str">
            <v>이준택</v>
          </cell>
          <cell r="B1593" t="str">
            <v>D3(사원)</v>
          </cell>
          <cell r="C1593">
            <v>7602251011911</v>
          </cell>
          <cell r="D1593" t="str">
            <v>생활가전사업부</v>
          </cell>
          <cell r="E1593" t="str">
            <v>가전</v>
          </cell>
          <cell r="F1593" t="str">
            <v>디자인그룹(생활가전사업부)</v>
          </cell>
        </row>
        <row r="1594">
          <cell r="A1594" t="str">
            <v>양장범</v>
          </cell>
          <cell r="B1594" t="str">
            <v>E4(선임)</v>
          </cell>
          <cell r="C1594">
            <v>7501311667817</v>
          </cell>
          <cell r="D1594" t="str">
            <v>생활가전사업부</v>
          </cell>
          <cell r="E1594" t="str">
            <v>가전</v>
          </cell>
          <cell r="F1594" t="str">
            <v>S/W개발(생활가전사업부)</v>
          </cell>
        </row>
        <row r="1595">
          <cell r="A1595" t="str">
            <v>류선경</v>
          </cell>
          <cell r="B1595" t="str">
            <v>M4(대리)</v>
          </cell>
          <cell r="C1595">
            <v>8010102150918</v>
          </cell>
          <cell r="D1595" t="str">
            <v>생활가전사업부</v>
          </cell>
          <cell r="E1595" t="str">
            <v>가전</v>
          </cell>
          <cell r="F1595" t="str">
            <v>한국마케팅그룹(생활가전사업부)</v>
          </cell>
        </row>
        <row r="1596">
          <cell r="A1596" t="str">
            <v>고명일</v>
          </cell>
          <cell r="B1596" t="str">
            <v>M7(부장)</v>
          </cell>
          <cell r="C1596">
            <v>5807121690311</v>
          </cell>
          <cell r="D1596" t="str">
            <v>생활가전사업부</v>
          </cell>
          <cell r="E1596" t="str">
            <v>가전</v>
          </cell>
          <cell r="F1596" t="str">
            <v>한국마케팅그룹(생활가전사업부)</v>
          </cell>
        </row>
        <row r="1597">
          <cell r="A1597" t="str">
            <v>성춘모</v>
          </cell>
          <cell r="B1597" t="str">
            <v>E6(수석)</v>
          </cell>
          <cell r="C1597">
            <v>6309011023512</v>
          </cell>
          <cell r="D1597" t="str">
            <v>생활가전사업부</v>
          </cell>
          <cell r="E1597" t="str">
            <v>가전</v>
          </cell>
          <cell r="F1597" t="str">
            <v>R/C개발그룹(생활가전사업부)</v>
          </cell>
        </row>
        <row r="1598">
          <cell r="A1598" t="str">
            <v>이상준</v>
          </cell>
          <cell r="B1598" t="str">
            <v>M4(대리)</v>
          </cell>
          <cell r="C1598">
            <v>7205071030039</v>
          </cell>
          <cell r="D1598" t="str">
            <v>생활가전사업부</v>
          </cell>
          <cell r="E1598" t="str">
            <v>가전</v>
          </cell>
          <cell r="F1598" t="str">
            <v>전략Biz.그룹(생활가전사업부)</v>
          </cell>
        </row>
        <row r="1599">
          <cell r="A1599" t="str">
            <v>진선일</v>
          </cell>
          <cell r="B1599" t="str">
            <v>E4(선임)</v>
          </cell>
          <cell r="C1599">
            <v>7611171249125</v>
          </cell>
          <cell r="D1599" t="str">
            <v>생활가전사업부</v>
          </cell>
          <cell r="E1599" t="str">
            <v>가전</v>
          </cell>
          <cell r="F1599" t="str">
            <v>S/W기술(생활가전사업부)</v>
          </cell>
        </row>
        <row r="1600">
          <cell r="A1600" t="str">
            <v>이재국</v>
          </cell>
          <cell r="B1600" t="str">
            <v>전무</v>
          </cell>
          <cell r="C1600">
            <v>5808051042519</v>
          </cell>
          <cell r="D1600" t="str">
            <v>생활가전사업부</v>
          </cell>
          <cell r="E1600" t="str">
            <v>가전</v>
          </cell>
          <cell r="F1600" t="str">
            <v>지원팀(생활가전사업부)</v>
          </cell>
        </row>
        <row r="1601">
          <cell r="A1601" t="str">
            <v>김병철</v>
          </cell>
          <cell r="B1601" t="str">
            <v>M4(대리)</v>
          </cell>
          <cell r="C1601">
            <v>7510061682610</v>
          </cell>
          <cell r="D1601" t="str">
            <v>생활가전사업부</v>
          </cell>
          <cell r="E1601" t="str">
            <v>가전</v>
          </cell>
          <cell r="F1601" t="str">
            <v>세탁기마케팅그룹(생활가전사업부)</v>
          </cell>
        </row>
        <row r="1602">
          <cell r="A1602" t="str">
            <v>신진철</v>
          </cell>
          <cell r="B1602" t="str">
            <v>M7(부장)</v>
          </cell>
          <cell r="C1602">
            <v>6309091025927</v>
          </cell>
          <cell r="D1602" t="str">
            <v>생활가전사업부</v>
          </cell>
          <cell r="E1602" t="str">
            <v>가전</v>
          </cell>
          <cell r="F1602" t="str">
            <v>마케팅전략그룹(생활가전사업부)</v>
          </cell>
        </row>
        <row r="1603">
          <cell r="A1603" t="str">
            <v>노희각</v>
          </cell>
          <cell r="B1603" t="str">
            <v>G4(대리)</v>
          </cell>
          <cell r="C1603">
            <v>6309091460018</v>
          </cell>
          <cell r="D1603" t="str">
            <v>생활가전사업부</v>
          </cell>
          <cell r="E1603" t="str">
            <v>가전</v>
          </cell>
          <cell r="F1603" t="str">
            <v>개발기획그룹(생활가전사업부)</v>
          </cell>
        </row>
        <row r="1604">
          <cell r="A1604" t="str">
            <v>이상훈</v>
          </cell>
          <cell r="B1604" t="str">
            <v>M7(부장)</v>
          </cell>
          <cell r="C1604">
            <v>6309231069216</v>
          </cell>
          <cell r="D1604" t="str">
            <v>생활가전사업부</v>
          </cell>
          <cell r="E1604" t="str">
            <v>가전</v>
          </cell>
          <cell r="F1604" t="str">
            <v>영업 Div.(TSE)</v>
          </cell>
        </row>
        <row r="1605">
          <cell r="A1605" t="str">
            <v>천영성</v>
          </cell>
          <cell r="B1605" t="str">
            <v>E3(사원)</v>
          </cell>
          <cell r="C1605">
            <v>8107271400438</v>
          </cell>
          <cell r="D1605" t="str">
            <v>생활가전사업부</v>
          </cell>
          <cell r="E1605" t="str">
            <v>가전</v>
          </cell>
          <cell r="F1605" t="str">
            <v>전자동세탁기개발(생활가전사업부)</v>
          </cell>
        </row>
        <row r="1606">
          <cell r="A1606" t="str">
            <v>신근우</v>
          </cell>
          <cell r="B1606" t="str">
            <v>T2(사원)</v>
          </cell>
          <cell r="C1606">
            <v>8106181622212</v>
          </cell>
          <cell r="D1606" t="str">
            <v>생활가전사업부</v>
          </cell>
          <cell r="E1606" t="str">
            <v>가전</v>
          </cell>
          <cell r="F1606" t="str">
            <v>냉장고QA그룹(생활가전사업부)</v>
          </cell>
        </row>
        <row r="1607">
          <cell r="A1607" t="str">
            <v>윤창호</v>
          </cell>
          <cell r="B1607" t="str">
            <v>E3(사원)</v>
          </cell>
          <cell r="C1607">
            <v>8012271019010</v>
          </cell>
          <cell r="D1607" t="str">
            <v>생활가전사업부</v>
          </cell>
          <cell r="E1607" t="str">
            <v>가전</v>
          </cell>
          <cell r="F1607" t="str">
            <v>Drum세탁기개발(생활가전사업부)</v>
          </cell>
        </row>
        <row r="1608">
          <cell r="A1608" t="str">
            <v>복강규</v>
          </cell>
          <cell r="B1608" t="str">
            <v>E5(책임)</v>
          </cell>
          <cell r="C1608">
            <v>7107101530811</v>
          </cell>
          <cell r="D1608" t="str">
            <v>생활가전사업부</v>
          </cell>
          <cell r="E1608" t="str">
            <v>가전</v>
          </cell>
          <cell r="F1608" t="str">
            <v>S/W개발(생활가전사업부)</v>
          </cell>
        </row>
        <row r="1609">
          <cell r="A1609" t="str">
            <v>서민원</v>
          </cell>
          <cell r="B1609" t="str">
            <v>M6(차장)</v>
          </cell>
          <cell r="C1609">
            <v>6109091058411</v>
          </cell>
          <cell r="D1609" t="str">
            <v>생활가전사업부</v>
          </cell>
          <cell r="E1609" t="str">
            <v>조리기기</v>
          </cell>
          <cell r="F1609" t="str">
            <v>청소기수출2그룹(조리기기)</v>
          </cell>
        </row>
        <row r="1610">
          <cell r="A1610" t="str">
            <v>진영근</v>
          </cell>
          <cell r="B1610" t="str">
            <v>G4(대리)</v>
          </cell>
          <cell r="C1610">
            <v>6507161530813</v>
          </cell>
          <cell r="D1610" t="str">
            <v>생활가전사업부</v>
          </cell>
          <cell r="E1610" t="str">
            <v>가전</v>
          </cell>
          <cell r="F1610" t="str">
            <v>CS운영그룹(생활가전사업부)</v>
          </cell>
        </row>
        <row r="1611">
          <cell r="A1611" t="str">
            <v>윤연섭</v>
          </cell>
          <cell r="B1611" t="str">
            <v>E5(책임)</v>
          </cell>
          <cell r="C1611">
            <v>6401101411212</v>
          </cell>
          <cell r="D1611" t="str">
            <v>생활가전사업부</v>
          </cell>
          <cell r="E1611" t="str">
            <v>가전</v>
          </cell>
          <cell r="F1611" t="str">
            <v>RA(생활가전사업부)</v>
          </cell>
        </row>
        <row r="1612">
          <cell r="A1612" t="str">
            <v>김철호</v>
          </cell>
          <cell r="B1612" t="str">
            <v>상무</v>
          </cell>
          <cell r="C1612">
            <v>5909121155411</v>
          </cell>
          <cell r="D1612" t="str">
            <v>생활가전사업부</v>
          </cell>
          <cell r="E1612" t="str">
            <v>가전</v>
          </cell>
          <cell r="F1612" t="str">
            <v>Global CS팀(생활가전사업부)</v>
          </cell>
        </row>
        <row r="1613">
          <cell r="A1613" t="str">
            <v>전제훈</v>
          </cell>
          <cell r="B1613" t="str">
            <v>E5(책임)</v>
          </cell>
          <cell r="C1613">
            <v>6206051249111</v>
          </cell>
          <cell r="D1613" t="str">
            <v>생활가전사업부</v>
          </cell>
          <cell r="E1613" t="str">
            <v>가전</v>
          </cell>
          <cell r="F1613" t="str">
            <v>시스템(생활가전사업부)</v>
          </cell>
        </row>
        <row r="1614">
          <cell r="A1614" t="str">
            <v>윤영식</v>
          </cell>
          <cell r="B1614" t="str">
            <v>T5(과장)</v>
          </cell>
          <cell r="C1614">
            <v>6510261382914</v>
          </cell>
          <cell r="D1614" t="str">
            <v>생활가전사업부</v>
          </cell>
          <cell r="E1614" t="str">
            <v>조리기기</v>
          </cell>
          <cell r="F1614" t="str">
            <v>Global기술지원그룹(조리기기)</v>
          </cell>
        </row>
        <row r="1615">
          <cell r="A1615" t="str">
            <v>김성덕</v>
          </cell>
          <cell r="B1615" t="str">
            <v>E5(책임)</v>
          </cell>
          <cell r="C1615">
            <v>6306211057615</v>
          </cell>
          <cell r="D1615" t="str">
            <v>생활가전사업부</v>
          </cell>
          <cell r="E1615" t="str">
            <v>가전</v>
          </cell>
          <cell r="F1615" t="str">
            <v>세탁기개발그룹(생활가전사업부)</v>
          </cell>
        </row>
        <row r="1616">
          <cell r="A1616" t="str">
            <v>김진균</v>
          </cell>
          <cell r="B1616" t="str">
            <v>E3(사원)</v>
          </cell>
          <cell r="C1616">
            <v>8105041051812</v>
          </cell>
          <cell r="D1616" t="str">
            <v>생활가전사업부</v>
          </cell>
          <cell r="E1616" t="str">
            <v>가전</v>
          </cell>
          <cell r="F1616" t="str">
            <v>RA(생활가전사업부)</v>
          </cell>
        </row>
        <row r="1617">
          <cell r="A1617" t="str">
            <v>조용익</v>
          </cell>
          <cell r="B1617" t="str">
            <v>E3(사원)</v>
          </cell>
          <cell r="C1617">
            <v>7912131552810</v>
          </cell>
          <cell r="D1617" t="str">
            <v>생활가전사업부</v>
          </cell>
          <cell r="E1617" t="str">
            <v>가전</v>
          </cell>
          <cell r="F1617" t="str">
            <v>냉기Digital제어(생활가전사업부)</v>
          </cell>
        </row>
        <row r="1618">
          <cell r="A1618" t="str">
            <v>신효준</v>
          </cell>
          <cell r="B1618" t="str">
            <v>E3(사원)</v>
          </cell>
          <cell r="C1618">
            <v>7905091106316</v>
          </cell>
          <cell r="D1618" t="str">
            <v>생활가전사업부</v>
          </cell>
          <cell r="E1618" t="str">
            <v>가전</v>
          </cell>
          <cell r="F1618" t="str">
            <v>RA(생활가전사업부)</v>
          </cell>
        </row>
        <row r="1619">
          <cell r="A1619" t="str">
            <v>강은하</v>
          </cell>
          <cell r="B1619" t="str">
            <v>E3(사원)</v>
          </cell>
          <cell r="C1619">
            <v>8111192938119</v>
          </cell>
          <cell r="D1619" t="str">
            <v>생활가전사업부</v>
          </cell>
          <cell r="E1619" t="str">
            <v>조리기기</v>
          </cell>
          <cell r="F1619" t="str">
            <v>MWO개발그룹(조리기기)</v>
          </cell>
        </row>
        <row r="1620">
          <cell r="A1620" t="str">
            <v>김대성</v>
          </cell>
          <cell r="B1620" t="str">
            <v>E4(선임)</v>
          </cell>
          <cell r="C1620">
            <v>7801241351818</v>
          </cell>
          <cell r="D1620" t="str">
            <v>생활가전사업부</v>
          </cell>
          <cell r="E1620" t="str">
            <v>가전</v>
          </cell>
          <cell r="F1620" t="str">
            <v>냉기Digital제어(생활가전사업부)</v>
          </cell>
        </row>
        <row r="1621">
          <cell r="A1621" t="str">
            <v>양재영</v>
          </cell>
          <cell r="B1621" t="str">
            <v>E5(책임)</v>
          </cell>
          <cell r="C1621">
            <v>7012021644013</v>
          </cell>
          <cell r="D1621" t="str">
            <v>생활가전사업부</v>
          </cell>
          <cell r="E1621" t="str">
            <v>가전</v>
          </cell>
          <cell r="F1621" t="str">
            <v>냉기원가혁신(생활가전사업부)</v>
          </cell>
        </row>
        <row r="1622">
          <cell r="A1622" t="str">
            <v>남태식</v>
          </cell>
          <cell r="B1622" t="str">
            <v>E4(선임)</v>
          </cell>
          <cell r="C1622">
            <v>7703271703910</v>
          </cell>
          <cell r="D1622" t="str">
            <v>생활가전사업부</v>
          </cell>
          <cell r="E1622" t="str">
            <v>가전</v>
          </cell>
          <cell r="F1622" t="str">
            <v>S/W기술(생활가전사업부)</v>
          </cell>
        </row>
        <row r="1623">
          <cell r="A1623" t="str">
            <v>김홍정</v>
          </cell>
          <cell r="B1623" t="str">
            <v>E3(사원)</v>
          </cell>
          <cell r="C1623">
            <v>7811241386111</v>
          </cell>
          <cell r="D1623" t="str">
            <v>생활가전사업부</v>
          </cell>
          <cell r="E1623" t="str">
            <v>가전</v>
          </cell>
          <cell r="F1623" t="str">
            <v>R/C개발그룹(생활가전사업부)</v>
          </cell>
        </row>
        <row r="1624">
          <cell r="A1624" t="str">
            <v>황금철</v>
          </cell>
          <cell r="B1624" t="str">
            <v>E4(선임)</v>
          </cell>
          <cell r="C1624">
            <v>7801241659421</v>
          </cell>
          <cell r="D1624" t="str">
            <v>생활가전사업부</v>
          </cell>
          <cell r="E1624" t="str">
            <v>조리기기</v>
          </cell>
          <cell r="F1624" t="str">
            <v>MWO개발그룹(조리기기)</v>
          </cell>
        </row>
        <row r="1625">
          <cell r="A1625" t="str">
            <v>선진수</v>
          </cell>
          <cell r="B1625" t="str">
            <v>고문</v>
          </cell>
          <cell r="C1625">
            <v>4706285760198</v>
          </cell>
          <cell r="D1625" t="str">
            <v>생활가전사업부</v>
          </cell>
          <cell r="E1625" t="str">
            <v>가전</v>
          </cell>
          <cell r="F1625" t="str">
            <v>세탁기개발그룹(생활가전사업부)</v>
          </cell>
        </row>
        <row r="1626">
          <cell r="A1626" t="str">
            <v>한상현</v>
          </cell>
          <cell r="B1626" t="str">
            <v>G6(차장)</v>
          </cell>
          <cell r="C1626">
            <v>6805011580919</v>
          </cell>
          <cell r="D1626" t="str">
            <v>생활가전사업부</v>
          </cell>
          <cell r="E1626" t="str">
            <v>가전</v>
          </cell>
          <cell r="F1626" t="str">
            <v>SEM_생산(생활가전사업부)</v>
          </cell>
        </row>
        <row r="1627">
          <cell r="A1627" t="str">
            <v>김대석</v>
          </cell>
          <cell r="B1627" t="str">
            <v>G5(과장)</v>
          </cell>
          <cell r="C1627">
            <v>7312131069522</v>
          </cell>
          <cell r="D1627" t="str">
            <v>생활가전사업부</v>
          </cell>
          <cell r="E1627" t="str">
            <v>가전</v>
          </cell>
          <cell r="F1627" t="str">
            <v>교육파견(생활가전사업부)</v>
          </cell>
        </row>
        <row r="1628">
          <cell r="A1628" t="str">
            <v>김정오</v>
          </cell>
          <cell r="B1628" t="str">
            <v>E4(선임)</v>
          </cell>
          <cell r="C1628">
            <v>7502231231115</v>
          </cell>
          <cell r="D1628" t="str">
            <v>생활가전사업부</v>
          </cell>
          <cell r="E1628" t="str">
            <v>가전</v>
          </cell>
          <cell r="F1628" t="str">
            <v>RA(생활가전사업부)</v>
          </cell>
        </row>
        <row r="1629">
          <cell r="A1629" t="str">
            <v>김주환</v>
          </cell>
          <cell r="B1629" t="str">
            <v>E5(책임)</v>
          </cell>
          <cell r="C1629">
            <v>6911161691718</v>
          </cell>
          <cell r="D1629" t="str">
            <v>생활가전사업부</v>
          </cell>
          <cell r="E1629" t="str">
            <v>가전</v>
          </cell>
          <cell r="F1629" t="str">
            <v>RA(생활가전사업부)</v>
          </cell>
        </row>
        <row r="1630">
          <cell r="A1630" t="str">
            <v>이대성</v>
          </cell>
          <cell r="B1630" t="str">
            <v>E5(책임)</v>
          </cell>
          <cell r="C1630">
            <v>7010181221216</v>
          </cell>
          <cell r="D1630" t="str">
            <v>생활가전사업부</v>
          </cell>
          <cell r="E1630" t="str">
            <v>가전</v>
          </cell>
          <cell r="F1630" t="str">
            <v>시스템(생활가전사업부)</v>
          </cell>
        </row>
        <row r="1631">
          <cell r="A1631" t="str">
            <v>양재혁</v>
          </cell>
          <cell r="B1631" t="str">
            <v>E3(사원)</v>
          </cell>
          <cell r="C1631">
            <v>8004191182411</v>
          </cell>
          <cell r="D1631" t="str">
            <v>생활가전사업부</v>
          </cell>
          <cell r="E1631" t="str">
            <v>가전</v>
          </cell>
          <cell r="F1631" t="str">
            <v>시스템(생활가전사업부)</v>
          </cell>
        </row>
        <row r="1632">
          <cell r="A1632" t="str">
            <v>위민환</v>
          </cell>
          <cell r="B1632" t="str">
            <v>E3(사원)</v>
          </cell>
          <cell r="C1632">
            <v>7702281056240</v>
          </cell>
          <cell r="D1632" t="str">
            <v>생활가전사업부</v>
          </cell>
          <cell r="E1632" t="str">
            <v>가전</v>
          </cell>
          <cell r="F1632" t="str">
            <v>S/W기술(생활가전사업부)</v>
          </cell>
        </row>
        <row r="1633">
          <cell r="A1633" t="str">
            <v>손종철</v>
          </cell>
          <cell r="B1633" t="str">
            <v>E6(수석)</v>
          </cell>
          <cell r="C1633">
            <v>6302011162421</v>
          </cell>
          <cell r="D1633" t="str">
            <v>생활가전사업부</v>
          </cell>
          <cell r="E1633" t="str">
            <v>조리기기</v>
          </cell>
          <cell r="F1633" t="str">
            <v>Oven개발그룹(조리기기)</v>
          </cell>
        </row>
        <row r="1634">
          <cell r="A1634" t="str">
            <v>하은주</v>
          </cell>
          <cell r="B1634" t="str">
            <v>E4(선임)</v>
          </cell>
          <cell r="C1634">
            <v>7809082850512</v>
          </cell>
          <cell r="D1634" t="str">
            <v>생활가전사업부</v>
          </cell>
          <cell r="E1634" t="str">
            <v>가전</v>
          </cell>
          <cell r="F1634" t="str">
            <v>공조전문기술(생활가전사업부)</v>
          </cell>
        </row>
        <row r="1635">
          <cell r="A1635" t="str">
            <v>이금형</v>
          </cell>
          <cell r="B1635" t="str">
            <v>T4(대리)</v>
          </cell>
          <cell r="C1635">
            <v>6010271231313</v>
          </cell>
          <cell r="D1635" t="str">
            <v>생활가전사업부</v>
          </cell>
          <cell r="E1635" t="str">
            <v>조리기기</v>
          </cell>
          <cell r="F1635" t="str">
            <v>Global기술지원그룹(조리기기)</v>
          </cell>
        </row>
        <row r="1636">
          <cell r="A1636" t="str">
            <v>김철우</v>
          </cell>
          <cell r="B1636" t="str">
            <v>E4(선임)</v>
          </cell>
          <cell r="C1636">
            <v>7303101489129</v>
          </cell>
          <cell r="D1636" t="str">
            <v>생활가전사업부</v>
          </cell>
          <cell r="E1636" t="str">
            <v>가전</v>
          </cell>
          <cell r="F1636" t="str">
            <v>금형개발그룹(생활가전사업부)</v>
          </cell>
        </row>
        <row r="1637">
          <cell r="A1637" t="str">
            <v>송재문</v>
          </cell>
          <cell r="B1637" t="str">
            <v>D6(수석)</v>
          </cell>
          <cell r="C1637">
            <v>6303181094418</v>
          </cell>
          <cell r="D1637" t="str">
            <v>생활가전사업부</v>
          </cell>
          <cell r="E1637" t="str">
            <v>가전</v>
          </cell>
          <cell r="F1637" t="str">
            <v>디자인그룹(생활가전사업부)</v>
          </cell>
        </row>
        <row r="1638">
          <cell r="A1638" t="str">
            <v>신영식</v>
          </cell>
          <cell r="B1638" t="str">
            <v>E5(책임)</v>
          </cell>
          <cell r="C1638">
            <v>7112111388317</v>
          </cell>
          <cell r="D1638" t="str">
            <v>생활가전사업부</v>
          </cell>
          <cell r="E1638" t="str">
            <v>가전</v>
          </cell>
          <cell r="F1638" t="str">
            <v>선행개발1(생활가전사업부)</v>
          </cell>
        </row>
        <row r="1639">
          <cell r="A1639" t="str">
            <v>구형모</v>
          </cell>
          <cell r="B1639" t="str">
            <v>연구임원(상무보)</v>
          </cell>
          <cell r="C1639">
            <v>6012241069013</v>
          </cell>
          <cell r="D1639" t="str">
            <v>생활가전사업부</v>
          </cell>
          <cell r="E1639" t="str">
            <v>가전</v>
          </cell>
          <cell r="F1639" t="str">
            <v>RA(생활가전사업부)</v>
          </cell>
        </row>
        <row r="1640">
          <cell r="A1640" t="str">
            <v>오재혁</v>
          </cell>
          <cell r="B1640" t="str">
            <v>촉탁(수석)</v>
          </cell>
          <cell r="C1640">
            <v>6609095100289</v>
          </cell>
          <cell r="D1640" t="str">
            <v>생활가전사업부</v>
          </cell>
          <cell r="E1640" t="str">
            <v>가전</v>
          </cell>
          <cell r="F1640" t="str">
            <v>선행개발2(생활가전사업부)</v>
          </cell>
        </row>
        <row r="1641">
          <cell r="A1641" t="str">
            <v>앤디신</v>
          </cell>
          <cell r="B1641" t="str">
            <v>촉탁(책임)</v>
          </cell>
          <cell r="C1641">
            <v>6901075100274</v>
          </cell>
          <cell r="D1641" t="str">
            <v>생활가전사업부</v>
          </cell>
          <cell r="E1641" t="str">
            <v>가전</v>
          </cell>
          <cell r="F1641" t="str">
            <v>디자인그룹(생활가전사업부)</v>
          </cell>
        </row>
        <row r="1642">
          <cell r="A1642" t="str">
            <v>조창묵</v>
          </cell>
          <cell r="B1642" t="str">
            <v>G5(과장)</v>
          </cell>
          <cell r="C1642">
            <v>7306231011411</v>
          </cell>
          <cell r="D1642" t="str">
            <v>생활가전사업부</v>
          </cell>
          <cell r="E1642" t="str">
            <v>가전</v>
          </cell>
          <cell r="F1642" t="str">
            <v>Global구매1그룹(생활가전사업부)</v>
          </cell>
        </row>
        <row r="1643">
          <cell r="A1643" t="str">
            <v>안지훈</v>
          </cell>
          <cell r="B1643" t="str">
            <v>E4(선임)</v>
          </cell>
          <cell r="C1643">
            <v>7608071122919</v>
          </cell>
          <cell r="D1643" t="str">
            <v>생활가전사업부</v>
          </cell>
          <cell r="E1643" t="str">
            <v>가전</v>
          </cell>
          <cell r="F1643" t="str">
            <v>교육파견(생활가전사업부)</v>
          </cell>
        </row>
        <row r="1644">
          <cell r="A1644" t="str">
            <v>이신범</v>
          </cell>
          <cell r="B1644" t="str">
            <v>G3(사원)</v>
          </cell>
          <cell r="C1644">
            <v>8109111011628</v>
          </cell>
          <cell r="D1644" t="str">
            <v>생활가전사업부</v>
          </cell>
          <cell r="E1644" t="str">
            <v>가전</v>
          </cell>
          <cell r="F1644" t="str">
            <v>인사그룹(생활가전사업부)</v>
          </cell>
        </row>
        <row r="1645">
          <cell r="A1645" t="str">
            <v>김화성</v>
          </cell>
          <cell r="B1645" t="str">
            <v>E4(선임)</v>
          </cell>
          <cell r="C1645">
            <v>7608141006112</v>
          </cell>
          <cell r="D1645" t="str">
            <v>생활가전사업부</v>
          </cell>
          <cell r="E1645" t="str">
            <v>가전</v>
          </cell>
          <cell r="F1645" t="str">
            <v>세탁기Digital제어(생활가전사업부)</v>
          </cell>
        </row>
        <row r="1646">
          <cell r="A1646" t="str">
            <v>박현범</v>
          </cell>
          <cell r="B1646" t="str">
            <v>E3(사원)</v>
          </cell>
          <cell r="C1646">
            <v>7810081173310</v>
          </cell>
          <cell r="D1646" t="str">
            <v>생활가전사업부</v>
          </cell>
          <cell r="E1646" t="str">
            <v>가전</v>
          </cell>
          <cell r="F1646" t="str">
            <v>개발기획그룹(생활가전사업부)</v>
          </cell>
        </row>
        <row r="1647">
          <cell r="A1647" t="str">
            <v>이은재</v>
          </cell>
          <cell r="B1647" t="str">
            <v>E4(선임)</v>
          </cell>
          <cell r="C1647">
            <v>7603121063435</v>
          </cell>
          <cell r="D1647" t="str">
            <v>생활가전사업부</v>
          </cell>
          <cell r="E1647" t="str">
            <v>가전</v>
          </cell>
          <cell r="F1647" t="str">
            <v>공조Digital제어(생활가전사업부)</v>
          </cell>
        </row>
        <row r="1648">
          <cell r="A1648" t="str">
            <v>진운상</v>
          </cell>
          <cell r="B1648" t="str">
            <v>E3(사원)</v>
          </cell>
          <cell r="C1648">
            <v>8012111531416</v>
          </cell>
          <cell r="D1648" t="str">
            <v>생활가전사업부</v>
          </cell>
          <cell r="E1648" t="str">
            <v>조리기기</v>
          </cell>
          <cell r="F1648" t="str">
            <v>MWO개발그룹(조리기기)</v>
          </cell>
        </row>
        <row r="1649">
          <cell r="A1649" t="str">
            <v>김상현</v>
          </cell>
          <cell r="B1649" t="str">
            <v>M6(차장)</v>
          </cell>
          <cell r="C1649">
            <v>6305301010916</v>
          </cell>
          <cell r="D1649" t="str">
            <v>생활가전사업부</v>
          </cell>
          <cell r="E1649" t="str">
            <v>가전</v>
          </cell>
          <cell r="F1649" t="str">
            <v>냉기마케팅그룹(생활가전사업부)</v>
          </cell>
        </row>
        <row r="1650">
          <cell r="A1650" t="str">
            <v>이경익</v>
          </cell>
          <cell r="B1650" t="str">
            <v>T4(대리)</v>
          </cell>
          <cell r="C1650">
            <v>7306011903717</v>
          </cell>
          <cell r="D1650" t="str">
            <v>생활가전사업부</v>
          </cell>
          <cell r="E1650" t="str">
            <v>조리기기</v>
          </cell>
          <cell r="F1650" t="str">
            <v>Global기술지원그룹(조리기기)</v>
          </cell>
        </row>
        <row r="1651">
          <cell r="A1651" t="str">
            <v>이상열</v>
          </cell>
          <cell r="B1651" t="str">
            <v>T5(과장)</v>
          </cell>
          <cell r="C1651">
            <v>6907171148815</v>
          </cell>
          <cell r="D1651" t="str">
            <v>생활가전사업부</v>
          </cell>
          <cell r="E1651" t="str">
            <v>가전</v>
          </cell>
          <cell r="F1651" t="str">
            <v>Global기술지원(생활가전사업부)</v>
          </cell>
        </row>
        <row r="1652">
          <cell r="A1652" t="str">
            <v>김지용</v>
          </cell>
          <cell r="B1652" t="str">
            <v>E4(선임)</v>
          </cell>
          <cell r="C1652">
            <v>7309081019415</v>
          </cell>
          <cell r="D1652" t="str">
            <v>생활가전사업부</v>
          </cell>
          <cell r="E1652" t="str">
            <v>가전</v>
          </cell>
          <cell r="F1652" t="str">
            <v>공조전문기술(생활가전사업부)</v>
          </cell>
        </row>
        <row r="1653">
          <cell r="A1653" t="str">
            <v>구성모</v>
          </cell>
          <cell r="B1653" t="str">
            <v>M3(사원)</v>
          </cell>
          <cell r="C1653">
            <v>7911081231749</v>
          </cell>
          <cell r="D1653" t="str">
            <v>생활가전사업부</v>
          </cell>
          <cell r="E1653" t="str">
            <v>가전</v>
          </cell>
          <cell r="F1653" t="str">
            <v>마케팅전략그룹(생활가전사업부)</v>
          </cell>
        </row>
        <row r="1654">
          <cell r="A1654" t="str">
            <v>고병삼</v>
          </cell>
          <cell r="B1654" t="str">
            <v>E3(사원)</v>
          </cell>
          <cell r="C1654">
            <v>8008081332721</v>
          </cell>
          <cell r="D1654" t="str">
            <v>생활가전사업부</v>
          </cell>
          <cell r="E1654" t="str">
            <v>가전</v>
          </cell>
          <cell r="F1654" t="str">
            <v>개발기획그룹(생활가전사업부)</v>
          </cell>
        </row>
        <row r="1655">
          <cell r="A1655" t="str">
            <v>서동균</v>
          </cell>
          <cell r="B1655" t="str">
            <v>M3(사원)</v>
          </cell>
          <cell r="C1655">
            <v>8106101046411</v>
          </cell>
          <cell r="D1655" t="str">
            <v>생활가전사업부</v>
          </cell>
          <cell r="E1655" t="str">
            <v>가전</v>
          </cell>
          <cell r="F1655" t="str">
            <v>시스템(생활가전사업부)</v>
          </cell>
        </row>
        <row r="1656">
          <cell r="A1656" t="str">
            <v>전영중</v>
          </cell>
          <cell r="B1656" t="str">
            <v>D3(사원)</v>
          </cell>
          <cell r="C1656">
            <v>7911131539120</v>
          </cell>
          <cell r="D1656" t="str">
            <v>생활가전사업부</v>
          </cell>
          <cell r="E1656" t="str">
            <v>가전</v>
          </cell>
          <cell r="F1656" t="str">
            <v>디자인그룹(생활가전사업부)</v>
          </cell>
        </row>
        <row r="1657">
          <cell r="A1657" t="str">
            <v>안관근</v>
          </cell>
          <cell r="B1657" t="str">
            <v>T3(사원)</v>
          </cell>
          <cell r="C1657">
            <v>6504211450818</v>
          </cell>
          <cell r="D1657" t="str">
            <v>생활가전사업부</v>
          </cell>
          <cell r="E1657" t="str">
            <v>조리기기</v>
          </cell>
          <cell r="F1657" t="str">
            <v>Global기술지원그룹(조리기기)</v>
          </cell>
        </row>
        <row r="1658">
          <cell r="A1658" t="str">
            <v>이이형</v>
          </cell>
          <cell r="B1658" t="str">
            <v>E3(사원)</v>
          </cell>
          <cell r="C1658">
            <v>8012211095410</v>
          </cell>
          <cell r="D1658" t="str">
            <v>생활가전사업부</v>
          </cell>
          <cell r="E1658" t="str">
            <v>가전</v>
          </cell>
          <cell r="F1658" t="str">
            <v>RA(생활가전사업부)</v>
          </cell>
        </row>
        <row r="1659">
          <cell r="A1659" t="str">
            <v>황인용</v>
          </cell>
          <cell r="B1659" t="str">
            <v>E3(사원)</v>
          </cell>
          <cell r="C1659">
            <v>8206111483313</v>
          </cell>
          <cell r="D1659" t="str">
            <v>생활가전사업부</v>
          </cell>
          <cell r="E1659" t="str">
            <v>가전</v>
          </cell>
          <cell r="F1659" t="str">
            <v>냉기개발그룹(생활가전사업부)</v>
          </cell>
        </row>
        <row r="1660">
          <cell r="A1660" t="str">
            <v>허성우</v>
          </cell>
          <cell r="B1660" t="str">
            <v>E4(선임)</v>
          </cell>
          <cell r="C1660">
            <v>7603071110214</v>
          </cell>
          <cell r="D1660" t="str">
            <v>생활가전사업부</v>
          </cell>
          <cell r="E1660" t="str">
            <v>가전</v>
          </cell>
          <cell r="F1660" t="str">
            <v>RA(생활가전사업부)</v>
          </cell>
        </row>
        <row r="1661">
          <cell r="A1661" t="str">
            <v>구선희</v>
          </cell>
          <cell r="B1661" t="str">
            <v>E5(책임)</v>
          </cell>
          <cell r="C1661">
            <v>7502112226616</v>
          </cell>
          <cell r="D1661" t="str">
            <v>생활가전사업부</v>
          </cell>
          <cell r="E1661" t="str">
            <v>조리기기</v>
          </cell>
          <cell r="F1661" t="str">
            <v>MWO개발그룹(조리기기)</v>
          </cell>
        </row>
        <row r="1662">
          <cell r="A1662" t="str">
            <v>김인용</v>
          </cell>
          <cell r="B1662" t="str">
            <v>E3(사원)</v>
          </cell>
          <cell r="C1662">
            <v>7810151468429</v>
          </cell>
          <cell r="D1662" t="str">
            <v>생활가전사업부</v>
          </cell>
          <cell r="E1662" t="str">
            <v>가전</v>
          </cell>
          <cell r="F1662" t="str">
            <v>냉기개발1(생활가전사업부)</v>
          </cell>
        </row>
        <row r="1663">
          <cell r="A1663" t="str">
            <v>정지원</v>
          </cell>
          <cell r="B1663" t="str">
            <v>E3(사원)</v>
          </cell>
          <cell r="C1663">
            <v>7901151149441</v>
          </cell>
          <cell r="D1663" t="str">
            <v>생활가전사업부</v>
          </cell>
          <cell r="E1663" t="str">
            <v>가전</v>
          </cell>
          <cell r="F1663" t="str">
            <v>공조Digital제어(생활가전사업부)</v>
          </cell>
        </row>
        <row r="1664">
          <cell r="A1664" t="str">
            <v>황진하</v>
          </cell>
          <cell r="B1664" t="str">
            <v>E4(선임)</v>
          </cell>
          <cell r="C1664">
            <v>7609121540311</v>
          </cell>
          <cell r="D1664" t="str">
            <v>생활가전사업부</v>
          </cell>
          <cell r="E1664" t="str">
            <v>가전</v>
          </cell>
          <cell r="F1664" t="str">
            <v>냉기개발1(생활가전사업부)</v>
          </cell>
        </row>
        <row r="1665">
          <cell r="A1665" t="str">
            <v>강은우</v>
          </cell>
          <cell r="B1665" t="str">
            <v>M4(대리)</v>
          </cell>
          <cell r="C1665">
            <v>7401261017310</v>
          </cell>
          <cell r="D1665" t="str">
            <v>생활가전사업부</v>
          </cell>
          <cell r="E1665" t="str">
            <v>가전</v>
          </cell>
          <cell r="F1665" t="str">
            <v>공조마케팅그룹(생활가전사업부)</v>
          </cell>
        </row>
        <row r="1666">
          <cell r="A1666" t="str">
            <v>엄경용</v>
          </cell>
          <cell r="B1666" t="str">
            <v>E5(책임)</v>
          </cell>
          <cell r="C1666">
            <v>6812071398731</v>
          </cell>
          <cell r="D1666" t="str">
            <v>생활가전사업부</v>
          </cell>
          <cell r="E1666" t="str">
            <v>가전</v>
          </cell>
          <cell r="F1666" t="str">
            <v>공조전문기술(생활가전사업부)</v>
          </cell>
        </row>
        <row r="1667">
          <cell r="A1667" t="str">
            <v>유한규</v>
          </cell>
          <cell r="B1667" t="str">
            <v>E5(책임)</v>
          </cell>
          <cell r="C1667">
            <v>6812121474232</v>
          </cell>
          <cell r="D1667" t="str">
            <v>생활가전사업부</v>
          </cell>
          <cell r="E1667" t="str">
            <v>조리기기</v>
          </cell>
          <cell r="F1667" t="str">
            <v>MWO개발그룹(조리기기)</v>
          </cell>
        </row>
        <row r="1668">
          <cell r="A1668" t="str">
            <v>김익근</v>
          </cell>
          <cell r="B1668" t="str">
            <v>E5(책임)</v>
          </cell>
          <cell r="C1668">
            <v>6402041155123</v>
          </cell>
          <cell r="D1668" t="str">
            <v>생활가전사업부</v>
          </cell>
          <cell r="E1668" t="str">
            <v>가전</v>
          </cell>
          <cell r="F1668" t="str">
            <v>냉기개발3(생활가전사업부)</v>
          </cell>
        </row>
        <row r="1669">
          <cell r="A1669" t="str">
            <v>최용화</v>
          </cell>
          <cell r="B1669" t="str">
            <v>E4(선임)</v>
          </cell>
          <cell r="C1669">
            <v>7401101348331</v>
          </cell>
          <cell r="D1669" t="str">
            <v>생활가전사업부</v>
          </cell>
          <cell r="E1669" t="str">
            <v>가전</v>
          </cell>
          <cell r="F1669" t="str">
            <v>공조전문기술(생활가전사업부)</v>
          </cell>
        </row>
        <row r="1670">
          <cell r="A1670" t="str">
            <v>최홍철</v>
          </cell>
          <cell r="B1670" t="str">
            <v>G5(과장)</v>
          </cell>
          <cell r="C1670">
            <v>7310031224815</v>
          </cell>
          <cell r="D1670" t="str">
            <v>생활가전사업부</v>
          </cell>
          <cell r="E1670" t="str">
            <v>가전</v>
          </cell>
          <cell r="F1670" t="str">
            <v>지원그룹(생활가전사업부)</v>
          </cell>
        </row>
        <row r="1671">
          <cell r="A1671" t="str">
            <v>최영민</v>
          </cell>
          <cell r="B1671" t="str">
            <v>E5(책임)</v>
          </cell>
          <cell r="C1671">
            <v>7009211024723</v>
          </cell>
          <cell r="D1671" t="str">
            <v>생활가전사업부</v>
          </cell>
          <cell r="E1671" t="str">
            <v>가전</v>
          </cell>
          <cell r="F1671" t="str">
            <v>R/C개발그룹(생활가전사업부)</v>
          </cell>
        </row>
        <row r="1672">
          <cell r="A1672" t="str">
            <v>박덕서</v>
          </cell>
          <cell r="B1672" t="str">
            <v>G6(차장)</v>
          </cell>
          <cell r="C1672">
            <v>6402281163024</v>
          </cell>
          <cell r="D1672" t="str">
            <v>생활가전사업부</v>
          </cell>
          <cell r="E1672" t="str">
            <v>가전</v>
          </cell>
          <cell r="F1672" t="str">
            <v>지원그룹(생활가전사업부)</v>
          </cell>
        </row>
        <row r="1673">
          <cell r="A1673" t="str">
            <v>송원화</v>
          </cell>
          <cell r="B1673" t="str">
            <v>T5(과장)</v>
          </cell>
          <cell r="C1673">
            <v>7209191006213</v>
          </cell>
          <cell r="D1673" t="str">
            <v>생활가전사업부</v>
          </cell>
          <cell r="E1673" t="str">
            <v>가전</v>
          </cell>
          <cell r="F1673" t="str">
            <v>교육파견(생활가전사업부)</v>
          </cell>
        </row>
        <row r="1674">
          <cell r="A1674" t="str">
            <v>윤태호</v>
          </cell>
          <cell r="B1674" t="str">
            <v>E4(선임)</v>
          </cell>
          <cell r="C1674">
            <v>7012021901329</v>
          </cell>
          <cell r="D1674" t="str">
            <v>생활가전사업부</v>
          </cell>
          <cell r="E1674" t="str">
            <v>가전</v>
          </cell>
          <cell r="F1674" t="str">
            <v>선행개발2(생활가전사업부)</v>
          </cell>
        </row>
        <row r="1675">
          <cell r="A1675" t="str">
            <v>박성인</v>
          </cell>
          <cell r="B1675" t="str">
            <v>E4(선임)</v>
          </cell>
          <cell r="C1675">
            <v>7406131661026</v>
          </cell>
          <cell r="D1675" t="str">
            <v>생활가전사업부</v>
          </cell>
          <cell r="E1675" t="str">
            <v>가전</v>
          </cell>
          <cell r="F1675" t="str">
            <v>냉기Digital제어(생활가전사업부)</v>
          </cell>
        </row>
        <row r="1676">
          <cell r="A1676" t="str">
            <v>조정환</v>
          </cell>
          <cell r="B1676" t="str">
            <v>상무</v>
          </cell>
          <cell r="C1676">
            <v>5405211148417</v>
          </cell>
          <cell r="D1676" t="str">
            <v>생활가전사업부</v>
          </cell>
          <cell r="E1676" t="str">
            <v>가전</v>
          </cell>
          <cell r="F1676" t="str">
            <v>TSE(생활가전사업부)</v>
          </cell>
        </row>
        <row r="1677">
          <cell r="A1677" t="str">
            <v>김병기</v>
          </cell>
          <cell r="B1677" t="str">
            <v>M5(과장)</v>
          </cell>
          <cell r="C1677">
            <v>6404151347512</v>
          </cell>
          <cell r="D1677" t="str">
            <v>생활가전사업부</v>
          </cell>
          <cell r="E1677" t="str">
            <v>가전</v>
          </cell>
          <cell r="F1677" t="str">
            <v>생산지원그룹(생활가전사업부)</v>
          </cell>
        </row>
        <row r="1678">
          <cell r="A1678" t="str">
            <v>권오학</v>
          </cell>
          <cell r="B1678" t="str">
            <v>E3(사원)</v>
          </cell>
          <cell r="C1678">
            <v>7903081397210</v>
          </cell>
          <cell r="D1678" t="str">
            <v>생활가전사업부</v>
          </cell>
          <cell r="E1678" t="str">
            <v>가전</v>
          </cell>
          <cell r="F1678" t="str">
            <v>공조전문기술(생활가전사업부)</v>
          </cell>
        </row>
        <row r="1679">
          <cell r="A1679" t="str">
            <v>김영훈</v>
          </cell>
          <cell r="B1679" t="str">
            <v>M3(사원)</v>
          </cell>
          <cell r="C1679">
            <v>8008111183111</v>
          </cell>
          <cell r="D1679" t="str">
            <v>생활가전사업부</v>
          </cell>
          <cell r="E1679" t="str">
            <v>가전</v>
          </cell>
          <cell r="F1679" t="str">
            <v>공조마케팅그룹(생활가전사업부)</v>
          </cell>
        </row>
        <row r="1680">
          <cell r="A1680" t="str">
            <v>석진오</v>
          </cell>
          <cell r="B1680" t="str">
            <v>E5(책임)</v>
          </cell>
          <cell r="C1680">
            <v>6901251380316</v>
          </cell>
          <cell r="D1680" t="str">
            <v>생활가전사업부</v>
          </cell>
          <cell r="E1680" t="str">
            <v>가전</v>
          </cell>
          <cell r="F1680" t="str">
            <v>냉기Digital제어(생활가전사업부)</v>
          </cell>
        </row>
        <row r="1681">
          <cell r="A1681" t="str">
            <v>이창헌</v>
          </cell>
          <cell r="B1681" t="str">
            <v>E3(사원)</v>
          </cell>
          <cell r="C1681">
            <v>7807201573319</v>
          </cell>
          <cell r="D1681" t="str">
            <v>생활가전사업부</v>
          </cell>
          <cell r="E1681" t="str">
            <v>가전</v>
          </cell>
          <cell r="F1681" t="str">
            <v>S/W개발(생활가전사업부)</v>
          </cell>
        </row>
        <row r="1682">
          <cell r="A1682" t="str">
            <v>이창훈</v>
          </cell>
          <cell r="B1682" t="str">
            <v>E3(사원)</v>
          </cell>
          <cell r="C1682">
            <v>7901281581210</v>
          </cell>
          <cell r="D1682" t="str">
            <v>생활가전사업부</v>
          </cell>
          <cell r="E1682" t="str">
            <v>가전</v>
          </cell>
          <cell r="F1682" t="str">
            <v>S/W개발(생활가전사업부)</v>
          </cell>
        </row>
        <row r="1683">
          <cell r="A1683" t="str">
            <v>이창수</v>
          </cell>
          <cell r="B1683" t="str">
            <v>T5(과장)</v>
          </cell>
          <cell r="C1683">
            <v>6804071042229</v>
          </cell>
          <cell r="D1683" t="str">
            <v>생활가전사업부</v>
          </cell>
          <cell r="E1683" t="str">
            <v>가전</v>
          </cell>
          <cell r="F1683" t="str">
            <v>생산기술그룹(생활가전사업부)</v>
          </cell>
        </row>
        <row r="1684">
          <cell r="A1684" t="str">
            <v>최정원</v>
          </cell>
          <cell r="B1684" t="str">
            <v>E3(사원)</v>
          </cell>
          <cell r="C1684">
            <v>8111122068411</v>
          </cell>
          <cell r="D1684" t="str">
            <v>생활가전사업부</v>
          </cell>
          <cell r="E1684" t="str">
            <v>가전</v>
          </cell>
          <cell r="F1684" t="str">
            <v>세탁기Digital제어(생활가전사업부)</v>
          </cell>
        </row>
        <row r="1685">
          <cell r="A1685" t="str">
            <v>박상욱</v>
          </cell>
          <cell r="B1685" t="str">
            <v>E3(사원)</v>
          </cell>
          <cell r="C1685">
            <v>7911211057114</v>
          </cell>
          <cell r="D1685" t="str">
            <v>생활가전사업부</v>
          </cell>
          <cell r="E1685" t="str">
            <v>가전</v>
          </cell>
          <cell r="F1685" t="str">
            <v>R/C개발그룹(생활가전사업부)</v>
          </cell>
        </row>
        <row r="1686">
          <cell r="A1686" t="str">
            <v>장명화</v>
          </cell>
          <cell r="B1686" t="str">
            <v>T3(사원)</v>
          </cell>
          <cell r="C1686">
            <v>8003102042912</v>
          </cell>
          <cell r="D1686" t="str">
            <v>생활가전사업부</v>
          </cell>
          <cell r="E1686" t="str">
            <v>가전</v>
          </cell>
          <cell r="F1686" t="str">
            <v>에어컨QA그룹(생활가전사업부)</v>
          </cell>
        </row>
        <row r="1687">
          <cell r="A1687" t="str">
            <v>엄원우</v>
          </cell>
          <cell r="B1687" t="str">
            <v>T6(차장)</v>
          </cell>
          <cell r="C1687">
            <v>6209131030529</v>
          </cell>
          <cell r="D1687" t="str">
            <v>생활가전사업부</v>
          </cell>
          <cell r="E1687" t="str">
            <v>조리기기</v>
          </cell>
          <cell r="F1687" t="str">
            <v>Global기술지원그룹(조리기기)</v>
          </cell>
        </row>
        <row r="1688">
          <cell r="A1688" t="str">
            <v>한승용</v>
          </cell>
          <cell r="B1688" t="str">
            <v>E6(수석)</v>
          </cell>
          <cell r="C1688">
            <v>6201291063416</v>
          </cell>
          <cell r="D1688" t="str">
            <v>생활가전사업부</v>
          </cell>
          <cell r="E1688" t="str">
            <v>가전</v>
          </cell>
          <cell r="F1688" t="str">
            <v>세탁기Digital제어(생활가전사업부)</v>
          </cell>
        </row>
        <row r="1689">
          <cell r="A1689" t="str">
            <v>박재실</v>
          </cell>
          <cell r="B1689" t="str">
            <v>T5(과장)</v>
          </cell>
          <cell r="C1689">
            <v>7105161348029</v>
          </cell>
          <cell r="D1689" t="str">
            <v>생활가전사업부</v>
          </cell>
          <cell r="E1689" t="str">
            <v>가전</v>
          </cell>
          <cell r="F1689" t="str">
            <v>Global부품승인그룹(생활가전사업부)</v>
          </cell>
        </row>
        <row r="1690">
          <cell r="A1690" t="str">
            <v>김창년</v>
          </cell>
          <cell r="B1690" t="str">
            <v>E5(책임)</v>
          </cell>
          <cell r="C1690">
            <v>6905171010916</v>
          </cell>
          <cell r="D1690" t="str">
            <v>생활가전사업부</v>
          </cell>
          <cell r="E1690" t="str">
            <v>가전</v>
          </cell>
          <cell r="F1690" t="str">
            <v>냉기개발1(생활가전사업부)</v>
          </cell>
        </row>
        <row r="1691">
          <cell r="A1691" t="str">
            <v>안정민</v>
          </cell>
          <cell r="B1691" t="str">
            <v>M3(사원)</v>
          </cell>
          <cell r="C1691">
            <v>8207022149615</v>
          </cell>
          <cell r="D1691" t="str">
            <v>생활가전사업부</v>
          </cell>
          <cell r="E1691" t="str">
            <v>가전</v>
          </cell>
          <cell r="F1691" t="str">
            <v>세탁기마케팅그룹(생활가전사업부)</v>
          </cell>
        </row>
        <row r="1692">
          <cell r="A1692" t="str">
            <v>명종현</v>
          </cell>
          <cell r="B1692" t="str">
            <v>G6(차장)</v>
          </cell>
          <cell r="C1692">
            <v>6602041565610</v>
          </cell>
          <cell r="D1692" t="str">
            <v>생활가전사업부</v>
          </cell>
          <cell r="E1692" t="str">
            <v>조리기기</v>
          </cell>
          <cell r="F1692" t="str">
            <v>Global기술지원그룹(조리기기)</v>
          </cell>
        </row>
        <row r="1693">
          <cell r="A1693" t="str">
            <v>허정의</v>
          </cell>
          <cell r="B1693" t="str">
            <v>E5(책임)</v>
          </cell>
          <cell r="C1693">
            <v>6005211058017</v>
          </cell>
          <cell r="D1693" t="str">
            <v>생활가전사업부</v>
          </cell>
          <cell r="E1693" t="str">
            <v>가전</v>
          </cell>
          <cell r="F1693" t="str">
            <v>세탁기개발그룹(생활가전사업부)</v>
          </cell>
        </row>
        <row r="1694">
          <cell r="A1694" t="str">
            <v>정희재</v>
          </cell>
          <cell r="B1694" t="str">
            <v>D5(책임)</v>
          </cell>
          <cell r="C1694">
            <v>7104011047717</v>
          </cell>
          <cell r="D1694" t="str">
            <v>생활가전사업부</v>
          </cell>
          <cell r="E1694" t="str">
            <v>가전</v>
          </cell>
          <cell r="F1694" t="str">
            <v>디자인그룹(생활가전사업부)</v>
          </cell>
        </row>
        <row r="1695">
          <cell r="A1695" t="str">
            <v>천동원</v>
          </cell>
          <cell r="B1695" t="str">
            <v>D5(책임)</v>
          </cell>
          <cell r="C1695">
            <v>7011271702212</v>
          </cell>
          <cell r="D1695" t="str">
            <v>생활가전사업부</v>
          </cell>
          <cell r="E1695" t="str">
            <v>가전</v>
          </cell>
          <cell r="F1695" t="str">
            <v>디자인그룹(생활가전사업부)</v>
          </cell>
        </row>
        <row r="1696">
          <cell r="A1696" t="str">
            <v>장원재</v>
          </cell>
          <cell r="B1696" t="str">
            <v>E5(책임)</v>
          </cell>
          <cell r="C1696">
            <v>7112081182422</v>
          </cell>
          <cell r="D1696" t="str">
            <v>생활가전사업부</v>
          </cell>
          <cell r="E1696" t="str">
            <v>가전</v>
          </cell>
          <cell r="F1696" t="str">
            <v>시스템(생활가전사업부)</v>
          </cell>
        </row>
        <row r="1697">
          <cell r="A1697" t="str">
            <v>남연영</v>
          </cell>
          <cell r="B1697" t="str">
            <v>D5(책임)</v>
          </cell>
          <cell r="C1697">
            <v>7407162537914</v>
          </cell>
          <cell r="D1697" t="str">
            <v>생활가전사업부</v>
          </cell>
          <cell r="E1697" t="str">
            <v>가전</v>
          </cell>
          <cell r="F1697" t="str">
            <v>디자인그룹(생활가전사업부)</v>
          </cell>
        </row>
        <row r="1698">
          <cell r="A1698" t="str">
            <v>김창연</v>
          </cell>
          <cell r="B1698" t="str">
            <v>M4(대리)</v>
          </cell>
          <cell r="C1698">
            <v>7512201010316</v>
          </cell>
          <cell r="D1698" t="str">
            <v>생활가전사업부</v>
          </cell>
          <cell r="E1698" t="str">
            <v>가전</v>
          </cell>
          <cell r="F1698" t="str">
            <v>영업지원그룹(생활가전사업부)</v>
          </cell>
        </row>
        <row r="1699">
          <cell r="A1699" t="str">
            <v>김도형</v>
          </cell>
          <cell r="B1699" t="str">
            <v>E3(사원)</v>
          </cell>
          <cell r="C1699">
            <v>7706251408717</v>
          </cell>
          <cell r="D1699" t="str">
            <v>생활가전사업부</v>
          </cell>
          <cell r="E1699" t="str">
            <v>가전</v>
          </cell>
          <cell r="F1699" t="str">
            <v>냉기원가혁신(생활가전사업부)</v>
          </cell>
        </row>
        <row r="1700">
          <cell r="A1700" t="str">
            <v>신경만</v>
          </cell>
          <cell r="B1700" t="str">
            <v>E5(책임)</v>
          </cell>
          <cell r="C1700">
            <v>7302091552817</v>
          </cell>
          <cell r="D1700" t="str">
            <v>생활가전사업부</v>
          </cell>
          <cell r="E1700" t="str">
            <v>가전</v>
          </cell>
          <cell r="F1700" t="str">
            <v>냉기개발3(생활가전사업부)</v>
          </cell>
        </row>
        <row r="1701">
          <cell r="A1701" t="str">
            <v>안영삼</v>
          </cell>
          <cell r="B1701" t="str">
            <v>G4(대리)</v>
          </cell>
          <cell r="C1701">
            <v>7002171450816</v>
          </cell>
          <cell r="D1701" t="str">
            <v>생활가전사업부</v>
          </cell>
          <cell r="E1701" t="str">
            <v>가전</v>
          </cell>
          <cell r="F1701" t="str">
            <v>생산기술그룹(생활가전사업부)</v>
          </cell>
        </row>
        <row r="1702">
          <cell r="A1702" t="str">
            <v>이영후</v>
          </cell>
          <cell r="B1702" t="str">
            <v>M4(대리)</v>
          </cell>
          <cell r="C1702">
            <v>7410231037818</v>
          </cell>
          <cell r="D1702" t="str">
            <v>생활가전사업부</v>
          </cell>
          <cell r="E1702" t="str">
            <v>가전</v>
          </cell>
          <cell r="F1702" t="str">
            <v>공조마케팅그룹(생활가전사업부)</v>
          </cell>
        </row>
        <row r="1703">
          <cell r="A1703" t="str">
            <v>박미숙</v>
          </cell>
          <cell r="B1703" t="str">
            <v>E3(사원)</v>
          </cell>
          <cell r="C1703">
            <v>7403182321017</v>
          </cell>
          <cell r="D1703" t="str">
            <v>생활가전사업부</v>
          </cell>
          <cell r="E1703" t="str">
            <v>가전</v>
          </cell>
          <cell r="F1703" t="str">
            <v>냉기개발1(생활가전사업부)</v>
          </cell>
        </row>
        <row r="1704">
          <cell r="A1704" t="str">
            <v>현종학</v>
          </cell>
          <cell r="B1704" t="str">
            <v>E5(책임)</v>
          </cell>
          <cell r="C1704">
            <v>6301311932317</v>
          </cell>
          <cell r="D1704" t="str">
            <v>생활가전사업부</v>
          </cell>
          <cell r="E1704" t="str">
            <v>조리기기</v>
          </cell>
          <cell r="F1704" t="str">
            <v>Oven개발그룹(조리기기)</v>
          </cell>
        </row>
        <row r="1705">
          <cell r="A1705" t="str">
            <v>윤영대</v>
          </cell>
          <cell r="B1705" t="str">
            <v>G7(부장)</v>
          </cell>
          <cell r="C1705">
            <v>6302211810817</v>
          </cell>
          <cell r="D1705" t="str">
            <v>생활가전사업부</v>
          </cell>
          <cell r="E1705" t="str">
            <v>가전</v>
          </cell>
          <cell r="F1705" t="str">
            <v>경영혁신그룹(생활가전사업부)</v>
          </cell>
        </row>
        <row r="1706">
          <cell r="A1706" t="str">
            <v>이갑성</v>
          </cell>
          <cell r="B1706" t="str">
            <v>T5(과장)</v>
          </cell>
          <cell r="C1706">
            <v>6305271318419</v>
          </cell>
          <cell r="D1706" t="str">
            <v>생활가전사업부</v>
          </cell>
          <cell r="E1706" t="str">
            <v>조리기기</v>
          </cell>
          <cell r="F1706" t="str">
            <v>Global기술지원그룹(조리기기)</v>
          </cell>
        </row>
        <row r="1707">
          <cell r="A1707" t="str">
            <v>손병철</v>
          </cell>
          <cell r="B1707" t="str">
            <v>M7(부장)</v>
          </cell>
          <cell r="C1707">
            <v>6103231119914</v>
          </cell>
          <cell r="D1707" t="str">
            <v>생활가전사업부</v>
          </cell>
          <cell r="E1707" t="str">
            <v>가전</v>
          </cell>
          <cell r="F1707" t="str">
            <v>한국마케팅그룹(생활가전사업부)</v>
          </cell>
        </row>
        <row r="1708">
          <cell r="A1708" t="str">
            <v>김정수</v>
          </cell>
          <cell r="B1708" t="str">
            <v>G4(대리)</v>
          </cell>
          <cell r="C1708">
            <v>7611091908211</v>
          </cell>
          <cell r="D1708" t="str">
            <v>생활가전사업부</v>
          </cell>
          <cell r="E1708" t="str">
            <v>가전</v>
          </cell>
          <cell r="F1708" t="str">
            <v>CS운영그룹(생활가전사업부)</v>
          </cell>
        </row>
        <row r="1709">
          <cell r="A1709" t="str">
            <v>후쿠시마요시오</v>
          </cell>
          <cell r="B1709" t="str">
            <v>기술고문</v>
          </cell>
          <cell r="C1709">
            <v>4603065760198</v>
          </cell>
          <cell r="D1709" t="str">
            <v>생활가전사업부</v>
          </cell>
          <cell r="E1709" t="str">
            <v>가전</v>
          </cell>
          <cell r="F1709" t="str">
            <v>세탁기Digital제어(생활가전사업부)</v>
          </cell>
        </row>
        <row r="1710">
          <cell r="A1710" t="str">
            <v>김바른</v>
          </cell>
          <cell r="B1710" t="str">
            <v>M4(대리)</v>
          </cell>
          <cell r="C1710">
            <v>7510081626526</v>
          </cell>
          <cell r="D1710" t="str">
            <v>생활가전사업부</v>
          </cell>
          <cell r="E1710" t="str">
            <v>가전</v>
          </cell>
          <cell r="F1710" t="str">
            <v>교육파견(생활가전사업부)</v>
          </cell>
        </row>
        <row r="1711">
          <cell r="A1711" t="str">
            <v>임창근</v>
          </cell>
          <cell r="B1711" t="str">
            <v>G5(과장)</v>
          </cell>
          <cell r="C1711">
            <v>6502261541015</v>
          </cell>
          <cell r="D1711" t="str">
            <v>생활가전사업부</v>
          </cell>
          <cell r="E1711" t="str">
            <v>가전</v>
          </cell>
          <cell r="F1711" t="str">
            <v>공정기술그룹(생활가전사업부)</v>
          </cell>
        </row>
        <row r="1712">
          <cell r="A1712" t="str">
            <v>백승태</v>
          </cell>
          <cell r="B1712" t="str">
            <v>E4(선임)</v>
          </cell>
          <cell r="C1712">
            <v>7303031785735</v>
          </cell>
          <cell r="D1712" t="str">
            <v>생활가전사업부</v>
          </cell>
          <cell r="E1712" t="str">
            <v>가전</v>
          </cell>
          <cell r="F1712" t="str">
            <v>Drum세탁기개발(생활가전사업부)</v>
          </cell>
        </row>
        <row r="1713">
          <cell r="A1713" t="str">
            <v>김선교</v>
          </cell>
          <cell r="B1713" t="str">
            <v>E6(수석)</v>
          </cell>
          <cell r="C1713">
            <v>6710101011912</v>
          </cell>
          <cell r="D1713" t="str">
            <v>생활가전사업부</v>
          </cell>
          <cell r="E1713" t="str">
            <v>가전</v>
          </cell>
          <cell r="F1713" t="str">
            <v>R/C개발그룹(생활가전사업부)</v>
          </cell>
        </row>
        <row r="1714">
          <cell r="A1714" t="str">
            <v>정이호</v>
          </cell>
          <cell r="B1714" t="str">
            <v>상무보</v>
          </cell>
          <cell r="C1714">
            <v>5801181889611</v>
          </cell>
          <cell r="D1714" t="str">
            <v>생활가전사업부</v>
          </cell>
          <cell r="E1714" t="str">
            <v>가전</v>
          </cell>
          <cell r="F1714" t="str">
            <v>SEM_생산(생활가전사업부)</v>
          </cell>
        </row>
        <row r="1715">
          <cell r="A1715" t="str">
            <v>박재성</v>
          </cell>
          <cell r="B1715" t="str">
            <v>E3(사원)</v>
          </cell>
          <cell r="C1715">
            <v>8102171063216</v>
          </cell>
          <cell r="D1715" t="str">
            <v>생활가전사업부</v>
          </cell>
          <cell r="E1715" t="str">
            <v>가전</v>
          </cell>
          <cell r="F1715" t="str">
            <v>공조Digital제어(생활가전사업부)</v>
          </cell>
        </row>
        <row r="1716">
          <cell r="A1716" t="str">
            <v>윤원재</v>
          </cell>
          <cell r="B1716" t="str">
            <v>E4(선임)</v>
          </cell>
          <cell r="C1716">
            <v>7508101011128</v>
          </cell>
          <cell r="D1716" t="str">
            <v>생활가전사업부</v>
          </cell>
          <cell r="E1716" t="str">
            <v>가전</v>
          </cell>
          <cell r="F1716" t="str">
            <v>선행개발1(생활가전사업부)</v>
          </cell>
        </row>
        <row r="1717">
          <cell r="A1717" t="str">
            <v>성윤아</v>
          </cell>
          <cell r="B1717" t="str">
            <v>M3(사원)</v>
          </cell>
          <cell r="C1717">
            <v>8204072067024</v>
          </cell>
          <cell r="D1717" t="str">
            <v>생활가전사업부</v>
          </cell>
          <cell r="E1717" t="str">
            <v>가전</v>
          </cell>
          <cell r="F1717" t="str">
            <v>냉기마케팅그룹(생활가전사업부)</v>
          </cell>
        </row>
        <row r="1718">
          <cell r="A1718" t="str">
            <v>노명환</v>
          </cell>
          <cell r="B1718" t="str">
            <v>E4(선임)</v>
          </cell>
          <cell r="C1718">
            <v>7509281154924</v>
          </cell>
          <cell r="D1718" t="str">
            <v>생활가전사업부</v>
          </cell>
          <cell r="E1718" t="str">
            <v>조리기기</v>
          </cell>
          <cell r="F1718" t="str">
            <v>MWO개발그룹(조리기기)</v>
          </cell>
        </row>
        <row r="1719">
          <cell r="A1719" t="str">
            <v>박시환</v>
          </cell>
          <cell r="B1719" t="str">
            <v>E5(책임)</v>
          </cell>
          <cell r="C1719">
            <v>7204121642813</v>
          </cell>
          <cell r="D1719" t="str">
            <v>생활가전사업부</v>
          </cell>
          <cell r="E1719" t="str">
            <v>가전</v>
          </cell>
          <cell r="F1719" t="str">
            <v>교육파견(생활가전사업부)</v>
          </cell>
        </row>
        <row r="1720">
          <cell r="A1720" t="str">
            <v>최용진</v>
          </cell>
          <cell r="B1720" t="str">
            <v>T6(차장)</v>
          </cell>
          <cell r="C1720">
            <v>6307211005412</v>
          </cell>
          <cell r="D1720" t="str">
            <v>생활가전사업부</v>
          </cell>
          <cell r="E1720" t="str">
            <v>가전</v>
          </cell>
          <cell r="F1720" t="str">
            <v>CS운영그룹(생활가전사업부)</v>
          </cell>
        </row>
        <row r="1721">
          <cell r="A1721" t="str">
            <v>성훈모</v>
          </cell>
          <cell r="B1721" t="str">
            <v>G3(사원)</v>
          </cell>
          <cell r="C1721">
            <v>8010311351812</v>
          </cell>
          <cell r="D1721" t="str">
            <v>생활가전사업부</v>
          </cell>
          <cell r="E1721" t="str">
            <v>가전</v>
          </cell>
          <cell r="F1721" t="str">
            <v>공정기술그룹(생활가전사업부)</v>
          </cell>
        </row>
        <row r="1722">
          <cell r="A1722" t="str">
            <v>윤소정</v>
          </cell>
          <cell r="B1722" t="str">
            <v>G2(사원)</v>
          </cell>
          <cell r="C1722">
            <v>8302022323715</v>
          </cell>
          <cell r="D1722" t="str">
            <v>생활가전사업부</v>
          </cell>
          <cell r="E1722" t="str">
            <v>가전</v>
          </cell>
          <cell r="F1722" t="str">
            <v>개발기획그룹(생활가전사업부)</v>
          </cell>
        </row>
        <row r="1723">
          <cell r="A1723" t="str">
            <v>최형용</v>
          </cell>
          <cell r="B1723" t="str">
            <v>D5(책임)</v>
          </cell>
          <cell r="C1723">
            <v>7102231347627</v>
          </cell>
          <cell r="D1723" t="str">
            <v>생활가전사업부</v>
          </cell>
          <cell r="E1723" t="str">
            <v>가전</v>
          </cell>
          <cell r="F1723" t="str">
            <v>디자인그룹(생활가전사업부)</v>
          </cell>
        </row>
        <row r="1724">
          <cell r="A1724" t="str">
            <v>강완구</v>
          </cell>
          <cell r="B1724" t="str">
            <v>E3(사원)</v>
          </cell>
          <cell r="C1724">
            <v>8011071109526</v>
          </cell>
          <cell r="D1724" t="str">
            <v>생활가전사업부</v>
          </cell>
          <cell r="E1724" t="str">
            <v>가전</v>
          </cell>
          <cell r="F1724" t="str">
            <v>냉기개발2(생활가전사업부)</v>
          </cell>
        </row>
        <row r="1725">
          <cell r="A1725" t="str">
            <v>안현</v>
          </cell>
          <cell r="B1725" t="str">
            <v>M4(대리)</v>
          </cell>
          <cell r="C1725">
            <v>7506202482014</v>
          </cell>
          <cell r="D1725" t="str">
            <v>생활가전사업부</v>
          </cell>
          <cell r="E1725" t="str">
            <v>가전</v>
          </cell>
          <cell r="F1725" t="str">
            <v>MI그룹(생활가전사업부)</v>
          </cell>
        </row>
        <row r="1726">
          <cell r="A1726" t="str">
            <v>장소영</v>
          </cell>
          <cell r="B1726" t="str">
            <v>M3(사원)</v>
          </cell>
          <cell r="C1726">
            <v>8208012026121</v>
          </cell>
          <cell r="D1726" t="str">
            <v>생활가전사업부</v>
          </cell>
          <cell r="E1726" t="str">
            <v>가전</v>
          </cell>
          <cell r="F1726" t="str">
            <v>MI그룹(생활가전사업부)</v>
          </cell>
        </row>
        <row r="1727">
          <cell r="A1727" t="str">
            <v>최하영</v>
          </cell>
          <cell r="B1727" t="str">
            <v>G3(사원)</v>
          </cell>
          <cell r="C1727">
            <v>7902121173816</v>
          </cell>
          <cell r="D1727" t="str">
            <v>생활가전사업부</v>
          </cell>
          <cell r="E1727" t="str">
            <v>가전</v>
          </cell>
          <cell r="F1727" t="str">
            <v>경영혁신그룹(생활가전사업부)</v>
          </cell>
        </row>
        <row r="1728">
          <cell r="A1728" t="str">
            <v>차정식</v>
          </cell>
          <cell r="B1728" t="str">
            <v>E3(사원)</v>
          </cell>
          <cell r="C1728">
            <v>7807231109618</v>
          </cell>
          <cell r="D1728" t="str">
            <v>생활가전사업부</v>
          </cell>
          <cell r="E1728" t="str">
            <v>가전</v>
          </cell>
          <cell r="F1728" t="str">
            <v>RA(생활가전사업부)</v>
          </cell>
        </row>
        <row r="1729">
          <cell r="A1729" t="str">
            <v>심운택</v>
          </cell>
          <cell r="B1729" t="str">
            <v>E5(책임)</v>
          </cell>
          <cell r="C1729">
            <v>7307201690212</v>
          </cell>
          <cell r="D1729" t="str">
            <v>생활가전사업부</v>
          </cell>
          <cell r="E1729" t="str">
            <v>가전</v>
          </cell>
          <cell r="F1729" t="str">
            <v>Drum세탁기개발(생활가전사업부)</v>
          </cell>
        </row>
        <row r="1730">
          <cell r="A1730" t="str">
            <v>정영우</v>
          </cell>
          <cell r="B1730" t="str">
            <v>E3(사원)</v>
          </cell>
          <cell r="C1730">
            <v>8102071001816</v>
          </cell>
          <cell r="D1730" t="str">
            <v>생활가전사업부</v>
          </cell>
          <cell r="E1730" t="str">
            <v>조리기기</v>
          </cell>
          <cell r="F1730" t="str">
            <v>MWO개발그룹(조리기기)</v>
          </cell>
        </row>
        <row r="1731">
          <cell r="A1731" t="str">
            <v>서형석</v>
          </cell>
          <cell r="B1731" t="str">
            <v>M3(사원)</v>
          </cell>
          <cell r="C1731">
            <v>8006291080521</v>
          </cell>
          <cell r="D1731" t="str">
            <v>생활가전사업부</v>
          </cell>
          <cell r="E1731" t="str">
            <v>가전</v>
          </cell>
          <cell r="F1731" t="str">
            <v>공조마케팅그룹(생활가전사업부)</v>
          </cell>
        </row>
        <row r="1732">
          <cell r="A1732" t="str">
            <v>윤대중</v>
          </cell>
          <cell r="B1732" t="str">
            <v>T5(과장)</v>
          </cell>
          <cell r="C1732">
            <v>6402131029320</v>
          </cell>
          <cell r="D1732" t="str">
            <v>생활가전사업부</v>
          </cell>
          <cell r="E1732" t="str">
            <v>가전</v>
          </cell>
          <cell r="F1732" t="str">
            <v>세탁기QA그룹(생활가전사업부)</v>
          </cell>
        </row>
        <row r="1733">
          <cell r="A1733" t="str">
            <v>박경철</v>
          </cell>
          <cell r="B1733" t="str">
            <v>M7(부장)</v>
          </cell>
          <cell r="C1733">
            <v>6402271052114</v>
          </cell>
          <cell r="D1733" t="str">
            <v>생활가전사업부</v>
          </cell>
          <cell r="E1733" t="str">
            <v>가전</v>
          </cell>
          <cell r="F1733" t="str">
            <v>냉기마케팅그룹(생활가전사업부)</v>
          </cell>
        </row>
        <row r="1734">
          <cell r="A1734" t="str">
            <v>안규환</v>
          </cell>
          <cell r="B1734" t="str">
            <v>E5(책임)</v>
          </cell>
          <cell r="C1734">
            <v>7108031899214</v>
          </cell>
          <cell r="D1734" t="str">
            <v>생활가전사업부</v>
          </cell>
          <cell r="E1734" t="str">
            <v>가전</v>
          </cell>
          <cell r="F1734" t="str">
            <v>냉기Digital제어(생활가전사업부)</v>
          </cell>
        </row>
        <row r="1735">
          <cell r="A1735" t="str">
            <v>이은해</v>
          </cell>
          <cell r="B1735" t="str">
            <v>M4(대리)</v>
          </cell>
          <cell r="C1735">
            <v>7601022654518</v>
          </cell>
          <cell r="D1735" t="str">
            <v>생활가전사업부</v>
          </cell>
          <cell r="E1735" t="str">
            <v>가전</v>
          </cell>
          <cell r="F1735" t="str">
            <v>생산지원그룹(생활가전사업부)</v>
          </cell>
        </row>
        <row r="1736">
          <cell r="A1736" t="str">
            <v>박주성</v>
          </cell>
          <cell r="B1736" t="str">
            <v>E3(사원)</v>
          </cell>
          <cell r="C1736">
            <v>7602251056520</v>
          </cell>
          <cell r="D1736" t="str">
            <v>생활가전사업부</v>
          </cell>
          <cell r="E1736" t="str">
            <v>가전</v>
          </cell>
          <cell r="F1736" t="str">
            <v>금형개발그룹(생활가전사업부)</v>
          </cell>
        </row>
        <row r="1737">
          <cell r="A1737" t="str">
            <v>김수암</v>
          </cell>
          <cell r="B1737" t="str">
            <v>G5(과장)</v>
          </cell>
          <cell r="C1737">
            <v>6910161655217</v>
          </cell>
          <cell r="D1737" t="str">
            <v>생활가전사업부</v>
          </cell>
          <cell r="E1737" t="str">
            <v>가전</v>
          </cell>
          <cell r="F1737" t="str">
            <v>생산기술그룹(생활가전사업부)</v>
          </cell>
        </row>
        <row r="1738">
          <cell r="A1738" t="str">
            <v>김광석</v>
          </cell>
          <cell r="B1738" t="str">
            <v>T5(과장)</v>
          </cell>
          <cell r="C1738">
            <v>6403081633010</v>
          </cell>
          <cell r="D1738" t="str">
            <v>생활가전사업부</v>
          </cell>
          <cell r="E1738" t="str">
            <v>가전</v>
          </cell>
          <cell r="F1738" t="str">
            <v>세탁기QA그룹(생활가전사업부)</v>
          </cell>
        </row>
        <row r="1739">
          <cell r="A1739" t="str">
            <v>장홍만</v>
          </cell>
          <cell r="B1739" t="str">
            <v>E5(책임)</v>
          </cell>
          <cell r="C1739">
            <v>7010021067618</v>
          </cell>
          <cell r="D1739" t="str">
            <v>생활가전사업부</v>
          </cell>
          <cell r="E1739" t="str">
            <v>조리기기</v>
          </cell>
          <cell r="F1739" t="str">
            <v>MWO개발그룹(조리기기)</v>
          </cell>
        </row>
        <row r="1740">
          <cell r="A1740" t="str">
            <v>유재송</v>
          </cell>
          <cell r="B1740" t="str">
            <v>G6(차장)</v>
          </cell>
          <cell r="C1740">
            <v>6410161455014</v>
          </cell>
          <cell r="D1740" t="str">
            <v>생활가전사업부</v>
          </cell>
          <cell r="E1740" t="str">
            <v>가전</v>
          </cell>
          <cell r="F1740" t="str">
            <v>SSEC(생활가전사업부)</v>
          </cell>
        </row>
        <row r="1741">
          <cell r="A1741" t="str">
            <v>지윤수</v>
          </cell>
          <cell r="B1741" t="str">
            <v>M3(사원)</v>
          </cell>
          <cell r="C1741">
            <v>8311282247518</v>
          </cell>
          <cell r="D1741" t="str">
            <v>생활가전사업부</v>
          </cell>
          <cell r="E1741" t="str">
            <v>조리기기</v>
          </cell>
          <cell r="F1741" t="str">
            <v>조리기기수출1그룹(조리기기)</v>
          </cell>
        </row>
        <row r="1742">
          <cell r="A1742" t="str">
            <v>장삼용</v>
          </cell>
          <cell r="B1742" t="str">
            <v>E6(수석)</v>
          </cell>
          <cell r="C1742">
            <v>6404051459811</v>
          </cell>
          <cell r="D1742" t="str">
            <v>생활가전사업부</v>
          </cell>
          <cell r="E1742" t="str">
            <v>가전</v>
          </cell>
          <cell r="F1742" t="str">
            <v>Drum세탁기개발(생활가전사업부)</v>
          </cell>
        </row>
        <row r="1743">
          <cell r="A1743" t="str">
            <v>배상윤</v>
          </cell>
          <cell r="B1743" t="str">
            <v>E3(사원)</v>
          </cell>
          <cell r="C1743">
            <v>7810181655423</v>
          </cell>
          <cell r="D1743" t="str">
            <v>생활가전사업부</v>
          </cell>
          <cell r="E1743" t="str">
            <v>가전</v>
          </cell>
          <cell r="F1743" t="str">
            <v>S/W개발(생활가전사업부)</v>
          </cell>
        </row>
        <row r="1744">
          <cell r="A1744" t="str">
            <v>조풍연</v>
          </cell>
          <cell r="B1744" t="str">
            <v>E5(책임)</v>
          </cell>
          <cell r="C1744">
            <v>6511201162811</v>
          </cell>
          <cell r="D1744" t="str">
            <v>생활가전사업부</v>
          </cell>
          <cell r="E1744" t="str">
            <v>조리기기</v>
          </cell>
          <cell r="F1744" t="str">
            <v>Oven개발그룹(조리기기)</v>
          </cell>
        </row>
        <row r="1745">
          <cell r="A1745" t="str">
            <v>김재철</v>
          </cell>
          <cell r="B1745" t="str">
            <v>G4(대리)</v>
          </cell>
          <cell r="C1745">
            <v>7312101541019</v>
          </cell>
          <cell r="D1745" t="str">
            <v>생활가전사업부</v>
          </cell>
          <cell r="E1745" t="str">
            <v>가전</v>
          </cell>
          <cell r="F1745" t="str">
            <v>Global구매2그룹(생활가전사업부)</v>
          </cell>
        </row>
        <row r="1746">
          <cell r="A1746" t="str">
            <v>양승길</v>
          </cell>
          <cell r="B1746" t="str">
            <v>T3(사원)</v>
          </cell>
          <cell r="C1746">
            <v>7702151661915</v>
          </cell>
          <cell r="D1746" t="str">
            <v>생활가전사업부</v>
          </cell>
          <cell r="E1746" t="str">
            <v>조리기기</v>
          </cell>
          <cell r="F1746" t="str">
            <v>Global기술지원그룹(조리기기)</v>
          </cell>
        </row>
        <row r="1747">
          <cell r="A1747" t="str">
            <v>이동욱</v>
          </cell>
          <cell r="B1747" t="str">
            <v>E4(선임)</v>
          </cell>
          <cell r="C1747">
            <v>7409231053113</v>
          </cell>
          <cell r="D1747" t="str">
            <v>생활가전사업부</v>
          </cell>
          <cell r="E1747" t="str">
            <v>가전</v>
          </cell>
          <cell r="F1747" t="str">
            <v>RA(생활가전사업부)</v>
          </cell>
        </row>
        <row r="1748">
          <cell r="A1748" t="str">
            <v>이원욱</v>
          </cell>
          <cell r="B1748" t="str">
            <v>M4(대리)</v>
          </cell>
          <cell r="C1748">
            <v>7707031673620</v>
          </cell>
          <cell r="D1748" t="str">
            <v>생활가전사업부</v>
          </cell>
          <cell r="E1748" t="str">
            <v>가전</v>
          </cell>
          <cell r="F1748" t="str">
            <v>한국마케팅그룹(생활가전사업부)</v>
          </cell>
        </row>
        <row r="1749">
          <cell r="A1749" t="str">
            <v>김억수</v>
          </cell>
          <cell r="B1749" t="str">
            <v>M5(과장)</v>
          </cell>
          <cell r="C1749">
            <v>6512281274010</v>
          </cell>
          <cell r="D1749" t="str">
            <v>생활가전사업부</v>
          </cell>
          <cell r="E1749" t="str">
            <v>가전</v>
          </cell>
          <cell r="F1749" t="str">
            <v>생산지원그룹(생활가전사업부)</v>
          </cell>
        </row>
        <row r="1750">
          <cell r="A1750" t="str">
            <v>안성준</v>
          </cell>
          <cell r="B1750" t="str">
            <v>G5(과장)</v>
          </cell>
          <cell r="C1750">
            <v>6902231161611</v>
          </cell>
          <cell r="D1750" t="str">
            <v>생활가전사업부</v>
          </cell>
          <cell r="E1750" t="str">
            <v>가전</v>
          </cell>
          <cell r="F1750" t="str">
            <v>CS운영그룹(생활가전사업부)</v>
          </cell>
        </row>
        <row r="1751">
          <cell r="A1751" t="str">
            <v>이성덕</v>
          </cell>
          <cell r="B1751" t="str">
            <v>G7(부장)</v>
          </cell>
          <cell r="C1751">
            <v>6003201100320</v>
          </cell>
          <cell r="D1751" t="str">
            <v>생활가전사업부</v>
          </cell>
          <cell r="E1751" t="str">
            <v>가전</v>
          </cell>
          <cell r="F1751" t="str">
            <v>공정기술그룹(생활가전사업부)</v>
          </cell>
        </row>
        <row r="1752">
          <cell r="A1752" t="str">
            <v>안승권</v>
          </cell>
          <cell r="B1752" t="str">
            <v>E4(선임)</v>
          </cell>
          <cell r="C1752">
            <v>7512271905823</v>
          </cell>
          <cell r="D1752" t="str">
            <v>생활가전사업부</v>
          </cell>
          <cell r="E1752" t="str">
            <v>가전</v>
          </cell>
          <cell r="F1752" t="str">
            <v>전자동세탁기개발(생활가전사업부)</v>
          </cell>
        </row>
        <row r="1753">
          <cell r="A1753" t="str">
            <v>이길재</v>
          </cell>
          <cell r="B1753" t="str">
            <v>G4(대리)</v>
          </cell>
          <cell r="C1753">
            <v>6004181229713</v>
          </cell>
          <cell r="D1753" t="str">
            <v>생활가전사업부</v>
          </cell>
          <cell r="E1753" t="str">
            <v>가전</v>
          </cell>
          <cell r="F1753" t="str">
            <v>전략구매그룹(생활가전사업부)</v>
          </cell>
        </row>
        <row r="1754">
          <cell r="A1754" t="str">
            <v>정수용</v>
          </cell>
          <cell r="B1754" t="str">
            <v>M5(과장)</v>
          </cell>
          <cell r="C1754">
            <v>7305211057046</v>
          </cell>
          <cell r="D1754" t="str">
            <v>생활가전사업부</v>
          </cell>
          <cell r="E1754" t="str">
            <v>가전</v>
          </cell>
          <cell r="F1754" t="str">
            <v>공조마케팅그룹(생활가전사업부)</v>
          </cell>
        </row>
        <row r="1755">
          <cell r="A1755" t="str">
            <v>최동순</v>
          </cell>
          <cell r="B1755" t="str">
            <v>M5(과장)</v>
          </cell>
          <cell r="C1755">
            <v>6904151526316</v>
          </cell>
          <cell r="D1755" t="str">
            <v>생활가전사업부</v>
          </cell>
          <cell r="E1755" t="str">
            <v>가전</v>
          </cell>
          <cell r="F1755" t="str">
            <v>냉기마케팅그룹(생활가전사업부)</v>
          </cell>
        </row>
        <row r="1756">
          <cell r="A1756" t="str">
            <v>김진수</v>
          </cell>
          <cell r="B1756" t="str">
            <v>E5(책임)</v>
          </cell>
          <cell r="C1756">
            <v>7011101351224</v>
          </cell>
          <cell r="D1756" t="str">
            <v>생활가전사업부</v>
          </cell>
          <cell r="E1756" t="str">
            <v>가전</v>
          </cell>
          <cell r="F1756" t="str">
            <v>공조Digital제어(생활가전사업부)</v>
          </cell>
        </row>
        <row r="1757">
          <cell r="A1757" t="str">
            <v>안종길</v>
          </cell>
          <cell r="B1757" t="str">
            <v>E5(책임)</v>
          </cell>
          <cell r="C1757">
            <v>7001141057717</v>
          </cell>
          <cell r="D1757" t="str">
            <v>생활가전사업부</v>
          </cell>
          <cell r="E1757" t="str">
            <v>가전</v>
          </cell>
          <cell r="F1757" t="str">
            <v>공조Digital제어(생활가전사업부)</v>
          </cell>
        </row>
        <row r="1758">
          <cell r="A1758" t="str">
            <v>오진혁</v>
          </cell>
          <cell r="B1758" t="str">
            <v>E5(책임)</v>
          </cell>
          <cell r="C1758">
            <v>7308101068926</v>
          </cell>
          <cell r="D1758" t="str">
            <v>생활가전사업부</v>
          </cell>
          <cell r="E1758" t="str">
            <v>가전</v>
          </cell>
          <cell r="F1758" t="str">
            <v>시스템(생활가전사업부)</v>
          </cell>
        </row>
        <row r="1759">
          <cell r="A1759" t="str">
            <v>곽덕수</v>
          </cell>
          <cell r="B1759" t="str">
            <v>G4(대리)</v>
          </cell>
          <cell r="C1759">
            <v>7001131274113</v>
          </cell>
          <cell r="D1759" t="str">
            <v>생활가전사업부</v>
          </cell>
          <cell r="E1759" t="str">
            <v>가전</v>
          </cell>
          <cell r="F1759" t="str">
            <v>공정기술그룹(생활가전사업부)</v>
          </cell>
        </row>
        <row r="1760">
          <cell r="A1760" t="str">
            <v>김등영</v>
          </cell>
          <cell r="B1760" t="str">
            <v>G6(차장)</v>
          </cell>
          <cell r="C1760">
            <v>6408181548217</v>
          </cell>
          <cell r="D1760" t="str">
            <v>생활가전사업부</v>
          </cell>
          <cell r="E1760" t="str">
            <v>가전</v>
          </cell>
          <cell r="F1760" t="str">
            <v>경영혁신그룹(생활가전사업부)</v>
          </cell>
        </row>
        <row r="1761">
          <cell r="A1761" t="str">
            <v>강상현</v>
          </cell>
          <cell r="B1761" t="str">
            <v>T4(대리)</v>
          </cell>
          <cell r="C1761">
            <v>7311081852019</v>
          </cell>
          <cell r="D1761" t="str">
            <v>생활가전사업부</v>
          </cell>
          <cell r="E1761" t="str">
            <v>조리기기</v>
          </cell>
          <cell r="F1761" t="str">
            <v>Global기술지원그룹(조리기기)</v>
          </cell>
        </row>
        <row r="1762">
          <cell r="A1762" t="str">
            <v>이경도</v>
          </cell>
          <cell r="B1762" t="str">
            <v>E4(선임)</v>
          </cell>
          <cell r="C1762">
            <v>7409301120711</v>
          </cell>
          <cell r="D1762" t="str">
            <v>생활가전사업부</v>
          </cell>
          <cell r="E1762" t="str">
            <v>가전</v>
          </cell>
          <cell r="F1762" t="str">
            <v>냉기개발1(생활가전사업부)</v>
          </cell>
        </row>
        <row r="1763">
          <cell r="A1763" t="str">
            <v>박영민</v>
          </cell>
          <cell r="B1763" t="str">
            <v>M4(대리)</v>
          </cell>
          <cell r="C1763">
            <v>7512211042319</v>
          </cell>
          <cell r="D1763" t="str">
            <v>생활가전사업부</v>
          </cell>
          <cell r="E1763" t="str">
            <v>가전</v>
          </cell>
          <cell r="F1763" t="str">
            <v>냉기마케팅그룹(생활가전사업부)</v>
          </cell>
        </row>
        <row r="1764">
          <cell r="A1764" t="str">
            <v>한주형</v>
          </cell>
          <cell r="B1764" t="str">
            <v>E4(선임)</v>
          </cell>
          <cell r="C1764">
            <v>7805221122811</v>
          </cell>
          <cell r="D1764" t="str">
            <v>생활가전사업부</v>
          </cell>
          <cell r="E1764" t="str">
            <v>가전</v>
          </cell>
          <cell r="F1764" t="str">
            <v>개발기획그룹(생활가전사업부)</v>
          </cell>
        </row>
        <row r="1765">
          <cell r="A1765" t="str">
            <v>윤영규</v>
          </cell>
          <cell r="B1765" t="str">
            <v>G3(사원)</v>
          </cell>
          <cell r="C1765">
            <v>7806121069515</v>
          </cell>
          <cell r="D1765" t="str">
            <v>생활가전사업부</v>
          </cell>
          <cell r="E1765" t="str">
            <v>가전</v>
          </cell>
          <cell r="F1765" t="str">
            <v>인사그룹(생활가전사업부)</v>
          </cell>
        </row>
        <row r="1766">
          <cell r="A1766" t="str">
            <v>김경회</v>
          </cell>
          <cell r="B1766" t="str">
            <v>E4(선임)</v>
          </cell>
          <cell r="C1766">
            <v>7305151388711</v>
          </cell>
          <cell r="D1766" t="str">
            <v>생활가전사업부</v>
          </cell>
          <cell r="E1766" t="str">
            <v>가전</v>
          </cell>
          <cell r="F1766" t="str">
            <v>공조Digital제어(생활가전사업부)</v>
          </cell>
        </row>
        <row r="1767">
          <cell r="A1767" t="str">
            <v>고영기</v>
          </cell>
          <cell r="B1767" t="str">
            <v>T4(대리)</v>
          </cell>
          <cell r="C1767">
            <v>7003011457821</v>
          </cell>
          <cell r="D1767" t="str">
            <v>생활가전사업부</v>
          </cell>
          <cell r="E1767" t="str">
            <v>가전</v>
          </cell>
          <cell r="F1767" t="str">
            <v>세탁기QA그룹(생활가전사업부)</v>
          </cell>
        </row>
        <row r="1768">
          <cell r="A1768" t="str">
            <v>최민영</v>
          </cell>
          <cell r="B1768" t="str">
            <v>E3(사원)</v>
          </cell>
          <cell r="C1768">
            <v>8104072032011</v>
          </cell>
          <cell r="D1768" t="str">
            <v>생활가전사업부</v>
          </cell>
          <cell r="E1768" t="str">
            <v>가전</v>
          </cell>
          <cell r="F1768" t="str">
            <v>세탁기Digital제어(생활가전사업부)</v>
          </cell>
        </row>
        <row r="1769">
          <cell r="A1769" t="str">
            <v>김창남</v>
          </cell>
          <cell r="B1769" t="str">
            <v>G4(대리)</v>
          </cell>
          <cell r="C1769">
            <v>6605061380311</v>
          </cell>
          <cell r="D1769" t="str">
            <v>생활가전사업부</v>
          </cell>
          <cell r="E1769" t="str">
            <v>가전</v>
          </cell>
          <cell r="F1769" t="str">
            <v>공정기술그룹(생활가전사업부)</v>
          </cell>
        </row>
        <row r="1770">
          <cell r="A1770" t="str">
            <v>신동우</v>
          </cell>
          <cell r="B1770" t="str">
            <v>E3(사원)</v>
          </cell>
          <cell r="C1770">
            <v>7806101690518</v>
          </cell>
          <cell r="D1770" t="str">
            <v>생활가전사업부</v>
          </cell>
          <cell r="E1770" t="str">
            <v>가전</v>
          </cell>
          <cell r="F1770" t="str">
            <v>세탁기전문기술(생활가전사업부)</v>
          </cell>
        </row>
        <row r="1771">
          <cell r="A1771" t="str">
            <v>김형철</v>
          </cell>
          <cell r="B1771" t="str">
            <v>E5(책임)</v>
          </cell>
          <cell r="C1771">
            <v>7210311117111</v>
          </cell>
          <cell r="D1771" t="str">
            <v>생활가전사업부</v>
          </cell>
          <cell r="E1771" t="str">
            <v>가전</v>
          </cell>
          <cell r="F1771" t="str">
            <v>선행개발1(생활가전사업부)</v>
          </cell>
        </row>
        <row r="1772">
          <cell r="A1772" t="str">
            <v>송상호</v>
          </cell>
          <cell r="B1772" t="str">
            <v>G7(부장)</v>
          </cell>
          <cell r="C1772">
            <v>5705011030315</v>
          </cell>
          <cell r="D1772" t="str">
            <v>생활가전사업부</v>
          </cell>
          <cell r="E1772" t="str">
            <v>조리기기</v>
          </cell>
          <cell r="F1772" t="str">
            <v>조리기기사업팀</v>
          </cell>
        </row>
        <row r="1773">
          <cell r="A1773" t="str">
            <v>정미연</v>
          </cell>
          <cell r="B1773" t="str">
            <v>E3(사원)</v>
          </cell>
          <cell r="C1773">
            <v>8310222120811</v>
          </cell>
          <cell r="D1773" t="str">
            <v>생활가전사업부</v>
          </cell>
          <cell r="E1773" t="str">
            <v>가전</v>
          </cell>
          <cell r="F1773" t="str">
            <v>시스템(생활가전사업부)</v>
          </cell>
        </row>
        <row r="1774">
          <cell r="A1774" t="str">
            <v>노재봉</v>
          </cell>
          <cell r="B1774" t="str">
            <v>G6(차장)</v>
          </cell>
          <cell r="C1774">
            <v>6102031379821</v>
          </cell>
          <cell r="D1774" t="str">
            <v>생활가전사업부</v>
          </cell>
          <cell r="E1774" t="str">
            <v>가전</v>
          </cell>
          <cell r="F1774" t="str">
            <v>생산기술그룹(생활가전사업부)</v>
          </cell>
        </row>
        <row r="1775">
          <cell r="A1775" t="str">
            <v>송창민</v>
          </cell>
          <cell r="B1775" t="str">
            <v>E4(선임)</v>
          </cell>
          <cell r="C1775">
            <v>7402251120311</v>
          </cell>
          <cell r="D1775" t="str">
            <v>생활가전사업부</v>
          </cell>
          <cell r="E1775" t="str">
            <v>가전</v>
          </cell>
          <cell r="F1775" t="str">
            <v>Drum세탁기개발(생활가전사업부)</v>
          </cell>
        </row>
        <row r="1776">
          <cell r="A1776" t="str">
            <v>강정훈</v>
          </cell>
          <cell r="B1776" t="str">
            <v>E6(수석)</v>
          </cell>
          <cell r="C1776">
            <v>6809131480515</v>
          </cell>
          <cell r="D1776" t="str">
            <v>생활가전사업부</v>
          </cell>
          <cell r="E1776" t="str">
            <v>가전</v>
          </cell>
          <cell r="F1776" t="str">
            <v>선행개발1(생활가전사업부)</v>
          </cell>
        </row>
        <row r="1777">
          <cell r="A1777" t="str">
            <v>서승표</v>
          </cell>
          <cell r="B1777" t="str">
            <v>E3(사원)</v>
          </cell>
          <cell r="C1777">
            <v>8006041651011</v>
          </cell>
          <cell r="D1777" t="str">
            <v>생활가전사업부</v>
          </cell>
          <cell r="E1777" t="str">
            <v>가전</v>
          </cell>
          <cell r="F1777" t="str">
            <v>시스템(생활가전사업부)</v>
          </cell>
        </row>
        <row r="1778">
          <cell r="A1778" t="str">
            <v>박민주</v>
          </cell>
          <cell r="B1778" t="str">
            <v>E3(사원)</v>
          </cell>
          <cell r="C1778">
            <v>8404142110412</v>
          </cell>
          <cell r="D1778" t="str">
            <v>생활가전사업부</v>
          </cell>
          <cell r="E1778" t="str">
            <v>가전</v>
          </cell>
          <cell r="F1778" t="str">
            <v>냉기개발2(생활가전사업부)</v>
          </cell>
        </row>
        <row r="1779">
          <cell r="A1779" t="str">
            <v>최현호</v>
          </cell>
          <cell r="B1779" t="str">
            <v>M5(과장)</v>
          </cell>
          <cell r="C1779">
            <v>6810041480714</v>
          </cell>
          <cell r="D1779" t="str">
            <v>생활가전사업부</v>
          </cell>
          <cell r="E1779" t="str">
            <v>가전</v>
          </cell>
          <cell r="F1779" t="str">
            <v>R/C영업그룹(생활가전사업부)</v>
          </cell>
        </row>
        <row r="1780">
          <cell r="A1780" t="str">
            <v>서강태</v>
          </cell>
          <cell r="B1780" t="str">
            <v>E4(선임)</v>
          </cell>
          <cell r="C1780">
            <v>7401031395017</v>
          </cell>
          <cell r="D1780" t="str">
            <v>생활가전사업부</v>
          </cell>
          <cell r="E1780" t="str">
            <v>가전</v>
          </cell>
          <cell r="F1780" t="str">
            <v>RA(생활가전사업부)</v>
          </cell>
        </row>
        <row r="1781">
          <cell r="A1781" t="str">
            <v>문성현</v>
          </cell>
          <cell r="B1781" t="str">
            <v>M7(부장)</v>
          </cell>
          <cell r="C1781">
            <v>6309201558913</v>
          </cell>
          <cell r="D1781" t="str">
            <v>생활가전사업부</v>
          </cell>
          <cell r="E1781" t="str">
            <v>가전</v>
          </cell>
          <cell r="F1781" t="str">
            <v>마케팅전략그룹(생활가전사업부)</v>
          </cell>
        </row>
        <row r="1782">
          <cell r="A1782" t="str">
            <v>황남운</v>
          </cell>
          <cell r="B1782" t="str">
            <v>G4(대리)</v>
          </cell>
          <cell r="C1782">
            <v>7410081357616</v>
          </cell>
          <cell r="D1782" t="str">
            <v>생활가전사업부</v>
          </cell>
          <cell r="E1782" t="str">
            <v>가전</v>
          </cell>
          <cell r="F1782" t="str">
            <v>지원그룹(생활가전사업부)</v>
          </cell>
        </row>
        <row r="1783">
          <cell r="A1783" t="str">
            <v>정광철</v>
          </cell>
          <cell r="B1783" t="str">
            <v>E2(사원)</v>
          </cell>
          <cell r="C1783">
            <v>8202201560017</v>
          </cell>
          <cell r="D1783" t="str">
            <v>생활가전사업부</v>
          </cell>
          <cell r="E1783" t="str">
            <v>가전</v>
          </cell>
          <cell r="F1783" t="str">
            <v>냉기개발1(생활가전사업부)</v>
          </cell>
        </row>
        <row r="1784">
          <cell r="A1784" t="str">
            <v>문선주</v>
          </cell>
          <cell r="B1784" t="str">
            <v>E2(사원)</v>
          </cell>
          <cell r="C1784">
            <v>8107271550911</v>
          </cell>
          <cell r="D1784" t="str">
            <v>생활가전사업부</v>
          </cell>
          <cell r="E1784" t="str">
            <v>가전</v>
          </cell>
          <cell r="F1784" t="str">
            <v>냉장고QA그룹(생활가전사업부)</v>
          </cell>
        </row>
        <row r="1785">
          <cell r="A1785" t="str">
            <v>고형민</v>
          </cell>
          <cell r="B1785" t="str">
            <v>E2(사원)</v>
          </cell>
          <cell r="C1785">
            <v>8107091622217</v>
          </cell>
          <cell r="D1785" t="str">
            <v>생활가전사업부</v>
          </cell>
          <cell r="E1785" t="str">
            <v>가전</v>
          </cell>
          <cell r="F1785" t="str">
            <v>냉기개발1(생활가전사업부)</v>
          </cell>
        </row>
        <row r="1786">
          <cell r="A1786" t="str">
            <v>하영필</v>
          </cell>
          <cell r="B1786" t="str">
            <v>T3(사원)</v>
          </cell>
          <cell r="C1786">
            <v>7912041118326</v>
          </cell>
          <cell r="D1786" t="str">
            <v>생활가전사업부</v>
          </cell>
          <cell r="E1786" t="str">
            <v>조리기기</v>
          </cell>
          <cell r="F1786" t="str">
            <v>Global기술지원그룹(조리기기)</v>
          </cell>
        </row>
        <row r="1787">
          <cell r="A1787" t="str">
            <v>김기중</v>
          </cell>
          <cell r="B1787" t="str">
            <v>G6(차장)</v>
          </cell>
          <cell r="C1787">
            <v>6505131010816</v>
          </cell>
          <cell r="D1787" t="str">
            <v>생활가전사업부</v>
          </cell>
          <cell r="E1787" t="str">
            <v>가전</v>
          </cell>
          <cell r="F1787" t="str">
            <v>에어컨QA그룹(생활가전사업부)</v>
          </cell>
        </row>
        <row r="1788">
          <cell r="A1788" t="str">
            <v>양민수</v>
          </cell>
          <cell r="B1788" t="str">
            <v>E3(사원)</v>
          </cell>
          <cell r="C1788">
            <v>8009141169810</v>
          </cell>
          <cell r="D1788" t="str">
            <v>생활가전사업부</v>
          </cell>
          <cell r="E1788" t="str">
            <v>가전</v>
          </cell>
          <cell r="F1788" t="str">
            <v>R/C개발그룹(생활가전사업부)</v>
          </cell>
        </row>
        <row r="1789">
          <cell r="A1789" t="str">
            <v>사우라브</v>
          </cell>
          <cell r="B1789" t="str">
            <v>촉탁(사원)</v>
          </cell>
          <cell r="C1789">
            <v>8107265100793</v>
          </cell>
          <cell r="D1789" t="str">
            <v>생활가전사업부</v>
          </cell>
          <cell r="E1789" t="str">
            <v>가전</v>
          </cell>
          <cell r="F1789" t="str">
            <v>세탁기마케팅그룹(생활가전사업부)</v>
          </cell>
        </row>
        <row r="1790">
          <cell r="A1790" t="str">
            <v>심규만</v>
          </cell>
          <cell r="B1790" t="str">
            <v>E4(선임)</v>
          </cell>
          <cell r="C1790">
            <v>7501261820714</v>
          </cell>
          <cell r="D1790" t="str">
            <v>생활가전사업부</v>
          </cell>
          <cell r="E1790" t="str">
            <v>가전</v>
          </cell>
          <cell r="F1790" t="str">
            <v>냉기개발3(생활가전사업부)</v>
          </cell>
        </row>
        <row r="1791">
          <cell r="A1791" t="str">
            <v>김강현</v>
          </cell>
          <cell r="B1791" t="str">
            <v>E3(사원)</v>
          </cell>
          <cell r="C1791">
            <v>8102121849818</v>
          </cell>
          <cell r="D1791" t="str">
            <v>생활가전사업부</v>
          </cell>
          <cell r="E1791" t="str">
            <v>가전</v>
          </cell>
          <cell r="F1791" t="str">
            <v>S/W개발(생활가전사업부)</v>
          </cell>
        </row>
        <row r="1792">
          <cell r="A1792" t="str">
            <v>이주영</v>
          </cell>
          <cell r="B1792" t="str">
            <v>G4(대리)</v>
          </cell>
          <cell r="C1792">
            <v>7008161655410</v>
          </cell>
          <cell r="D1792" t="str">
            <v>생활가전사업부</v>
          </cell>
          <cell r="E1792" t="str">
            <v>가전</v>
          </cell>
          <cell r="F1792" t="str">
            <v>공정기술그룹(생활가전사업부)</v>
          </cell>
        </row>
        <row r="1793">
          <cell r="A1793" t="str">
            <v>장필수</v>
          </cell>
          <cell r="B1793" t="str">
            <v>E6(수석)</v>
          </cell>
          <cell r="C1793">
            <v>6112241068216</v>
          </cell>
          <cell r="D1793" t="str">
            <v>생활가전사업부</v>
          </cell>
          <cell r="E1793" t="str">
            <v>가전</v>
          </cell>
          <cell r="F1793" t="str">
            <v>선행개발2(생활가전사업부)</v>
          </cell>
        </row>
        <row r="1794">
          <cell r="A1794" t="str">
            <v>조영철</v>
          </cell>
          <cell r="B1794" t="str">
            <v>E5(책임)</v>
          </cell>
          <cell r="C1794">
            <v>6801231110438</v>
          </cell>
          <cell r="D1794" t="str">
            <v>생활가전사업부</v>
          </cell>
          <cell r="E1794" t="str">
            <v>가전</v>
          </cell>
          <cell r="F1794" t="str">
            <v>Drum세탁기개발(생활가전사업부)</v>
          </cell>
        </row>
        <row r="1795">
          <cell r="A1795" t="str">
            <v>도승규</v>
          </cell>
          <cell r="B1795" t="str">
            <v>E4(선임)</v>
          </cell>
          <cell r="C1795">
            <v>7303201058215</v>
          </cell>
          <cell r="D1795" t="str">
            <v>생활가전사업부</v>
          </cell>
          <cell r="E1795" t="str">
            <v>가전</v>
          </cell>
          <cell r="F1795" t="str">
            <v>RA(생활가전사업부)</v>
          </cell>
        </row>
        <row r="1796">
          <cell r="A1796" t="str">
            <v>최승관</v>
          </cell>
          <cell r="B1796" t="str">
            <v>G4(대리)</v>
          </cell>
          <cell r="C1796">
            <v>6402051056122</v>
          </cell>
          <cell r="D1796" t="str">
            <v>생활가전사업부</v>
          </cell>
          <cell r="E1796" t="str">
            <v>가전</v>
          </cell>
          <cell r="F1796" t="str">
            <v>개발기획그룹(생활가전사업부)</v>
          </cell>
        </row>
        <row r="1797">
          <cell r="A1797" t="str">
            <v>이재양</v>
          </cell>
          <cell r="B1797" t="str">
            <v>E3(사원)</v>
          </cell>
          <cell r="C1797">
            <v>8106081621616</v>
          </cell>
          <cell r="D1797" t="str">
            <v>생활가전사업부</v>
          </cell>
          <cell r="E1797" t="str">
            <v>가전</v>
          </cell>
          <cell r="F1797" t="str">
            <v>S/W그룹(생활가전사업부)</v>
          </cell>
        </row>
        <row r="1798">
          <cell r="A1798" t="str">
            <v>조명훈</v>
          </cell>
          <cell r="B1798" t="str">
            <v>E4(선임)</v>
          </cell>
          <cell r="C1798">
            <v>7506091000915</v>
          </cell>
          <cell r="D1798" t="str">
            <v>생활가전사업부</v>
          </cell>
          <cell r="E1798" t="str">
            <v>가전</v>
          </cell>
          <cell r="F1798" t="str">
            <v>냉기개발2(생활가전사업부)</v>
          </cell>
        </row>
        <row r="1799">
          <cell r="A1799" t="str">
            <v>임은선</v>
          </cell>
          <cell r="B1799" t="str">
            <v>D3(사원)</v>
          </cell>
          <cell r="C1799">
            <v>8203082042020</v>
          </cell>
          <cell r="D1799" t="str">
            <v>생활가전사업부</v>
          </cell>
          <cell r="E1799" t="str">
            <v>가전</v>
          </cell>
          <cell r="F1799" t="str">
            <v>디자인그룹(생활가전사업부)</v>
          </cell>
        </row>
        <row r="1800">
          <cell r="A1800" t="str">
            <v>이정원</v>
          </cell>
          <cell r="B1800" t="str">
            <v>T5(과장)</v>
          </cell>
          <cell r="C1800">
            <v>6203101228610</v>
          </cell>
          <cell r="D1800" t="str">
            <v>생활가전사업부</v>
          </cell>
          <cell r="E1800" t="str">
            <v>가전</v>
          </cell>
          <cell r="F1800" t="str">
            <v>에어컨QA그룹(생활가전사업부)</v>
          </cell>
        </row>
        <row r="1801">
          <cell r="A1801" t="str">
            <v>차완철</v>
          </cell>
          <cell r="B1801" t="str">
            <v>G3(사원)</v>
          </cell>
          <cell r="C1801">
            <v>7905121037315</v>
          </cell>
          <cell r="D1801" t="str">
            <v>생활가전사업부</v>
          </cell>
          <cell r="E1801" t="str">
            <v>가전</v>
          </cell>
          <cell r="F1801" t="str">
            <v>인사그룹(생활가전사업부)</v>
          </cell>
        </row>
        <row r="1802">
          <cell r="A1802" t="str">
            <v>소순갑</v>
          </cell>
          <cell r="B1802" t="str">
            <v>E6(수석)</v>
          </cell>
          <cell r="C1802">
            <v>6205081531212</v>
          </cell>
          <cell r="D1802" t="str">
            <v>생활가전사업부</v>
          </cell>
          <cell r="E1802" t="str">
            <v>가전</v>
          </cell>
          <cell r="F1802" t="str">
            <v>개발기획그룹(생활가전사업부)</v>
          </cell>
        </row>
        <row r="1803">
          <cell r="A1803" t="str">
            <v>정원민</v>
          </cell>
          <cell r="B1803" t="str">
            <v>E3(사원)</v>
          </cell>
          <cell r="C1803">
            <v>8207101674617</v>
          </cell>
          <cell r="D1803" t="str">
            <v>생활가전사업부</v>
          </cell>
          <cell r="E1803" t="str">
            <v>가전</v>
          </cell>
          <cell r="F1803" t="str">
            <v>S/W기술(생활가전사업부)</v>
          </cell>
        </row>
        <row r="1804">
          <cell r="A1804" t="str">
            <v>김인재</v>
          </cell>
          <cell r="B1804" t="str">
            <v>G6(차장)</v>
          </cell>
          <cell r="C1804">
            <v>6511101069314</v>
          </cell>
          <cell r="D1804" t="str">
            <v>생활가전사업부</v>
          </cell>
          <cell r="E1804" t="str">
            <v>가전</v>
          </cell>
          <cell r="F1804" t="str">
            <v>TSE(생활가전사업부)</v>
          </cell>
        </row>
        <row r="1805">
          <cell r="A1805" t="str">
            <v>박득용</v>
          </cell>
          <cell r="B1805" t="str">
            <v>E5(책임)</v>
          </cell>
          <cell r="C1805">
            <v>6807231386318</v>
          </cell>
          <cell r="D1805" t="str">
            <v>생활가전사업부</v>
          </cell>
          <cell r="E1805" t="str">
            <v>가전</v>
          </cell>
          <cell r="F1805" t="str">
            <v>공조개발그룹(생활가전사업부)</v>
          </cell>
        </row>
        <row r="1806">
          <cell r="A1806" t="str">
            <v>신동인</v>
          </cell>
          <cell r="B1806" t="str">
            <v>E5(책임)</v>
          </cell>
          <cell r="C1806">
            <v>7011101390737</v>
          </cell>
          <cell r="D1806" t="str">
            <v>생활가전사업부</v>
          </cell>
          <cell r="E1806" t="str">
            <v>가전</v>
          </cell>
          <cell r="F1806" t="str">
            <v>냉기개발1(생활가전사업부)</v>
          </cell>
        </row>
        <row r="1807">
          <cell r="A1807" t="str">
            <v>최현영</v>
          </cell>
          <cell r="B1807" t="str">
            <v>E4(선임)</v>
          </cell>
          <cell r="C1807">
            <v>7901292069550</v>
          </cell>
          <cell r="D1807" t="str">
            <v>생활가전사업부</v>
          </cell>
          <cell r="E1807" t="str">
            <v>가전</v>
          </cell>
          <cell r="F1807" t="str">
            <v>선행개발2(생활가전사업부)</v>
          </cell>
        </row>
        <row r="1808">
          <cell r="A1808" t="str">
            <v>방은숙</v>
          </cell>
          <cell r="B1808" t="str">
            <v>E4(선임)</v>
          </cell>
          <cell r="C1808">
            <v>7803232538411</v>
          </cell>
          <cell r="D1808" t="str">
            <v>생활가전사업부</v>
          </cell>
          <cell r="E1808" t="str">
            <v>가전</v>
          </cell>
          <cell r="F1808" t="str">
            <v>선행개발2(생활가전사업부)</v>
          </cell>
        </row>
        <row r="1809">
          <cell r="A1809" t="str">
            <v>박평기</v>
          </cell>
          <cell r="B1809" t="str">
            <v>E5(책임)</v>
          </cell>
          <cell r="C1809">
            <v>6912071642329</v>
          </cell>
          <cell r="D1809" t="str">
            <v>생활가전사업부</v>
          </cell>
          <cell r="E1809" t="str">
            <v>가전</v>
          </cell>
          <cell r="F1809" t="str">
            <v>냉기Digital제어(생활가전사업부)</v>
          </cell>
        </row>
        <row r="1810">
          <cell r="A1810" t="str">
            <v>김대진</v>
          </cell>
          <cell r="B1810" t="str">
            <v>E5(책임)</v>
          </cell>
          <cell r="C1810">
            <v>7111171241019</v>
          </cell>
          <cell r="D1810" t="str">
            <v>생활가전사업부</v>
          </cell>
          <cell r="E1810" t="str">
            <v>가전</v>
          </cell>
          <cell r="F1810" t="str">
            <v>TSE(생활가전사업부)</v>
          </cell>
        </row>
        <row r="1811">
          <cell r="A1811" t="str">
            <v>강희찬</v>
          </cell>
          <cell r="B1811" t="str">
            <v>E3(사원)</v>
          </cell>
          <cell r="C1811">
            <v>7912241559819</v>
          </cell>
          <cell r="D1811" t="str">
            <v>생활가전사업부</v>
          </cell>
          <cell r="E1811" t="str">
            <v>가전</v>
          </cell>
          <cell r="F1811" t="str">
            <v>S/W개발(생활가전사업부)</v>
          </cell>
        </row>
        <row r="1812">
          <cell r="A1812" t="str">
            <v>고경태</v>
          </cell>
          <cell r="B1812" t="str">
            <v>E3(사원)</v>
          </cell>
          <cell r="C1812">
            <v>7909231654214</v>
          </cell>
          <cell r="D1812" t="str">
            <v>생활가전사업부</v>
          </cell>
          <cell r="E1812" t="str">
            <v>가전</v>
          </cell>
          <cell r="F1812" t="str">
            <v>S/W개발(생활가전사업부)</v>
          </cell>
        </row>
        <row r="1813">
          <cell r="A1813" t="str">
            <v>박순규</v>
          </cell>
          <cell r="B1813" t="str">
            <v>M7(부장)</v>
          </cell>
          <cell r="C1813">
            <v>6208151051818</v>
          </cell>
          <cell r="D1813" t="str">
            <v>생활가전사업부</v>
          </cell>
          <cell r="E1813" t="str">
            <v>조리기기</v>
          </cell>
          <cell r="F1813" t="str">
            <v>조리기기수출1그룹(조리기기)</v>
          </cell>
        </row>
        <row r="1814">
          <cell r="A1814" t="str">
            <v>김지웅</v>
          </cell>
          <cell r="B1814" t="str">
            <v>E3(사원)</v>
          </cell>
          <cell r="C1814">
            <v>7704051481519</v>
          </cell>
          <cell r="D1814" t="str">
            <v>생활가전사업부</v>
          </cell>
          <cell r="E1814" t="str">
            <v>가전</v>
          </cell>
          <cell r="F1814" t="str">
            <v>개발기획그룹(생활가전사업부)</v>
          </cell>
        </row>
        <row r="1815">
          <cell r="A1815" t="str">
            <v>강민수</v>
          </cell>
          <cell r="B1815" t="str">
            <v>E3(사원)</v>
          </cell>
          <cell r="C1815">
            <v>7907101953419</v>
          </cell>
          <cell r="D1815" t="str">
            <v>생활가전사업부</v>
          </cell>
          <cell r="E1815" t="str">
            <v>가전</v>
          </cell>
          <cell r="F1815" t="str">
            <v>냉기개발3(생활가전사업부)</v>
          </cell>
        </row>
        <row r="1816">
          <cell r="A1816" t="str">
            <v>문제명</v>
          </cell>
          <cell r="B1816" t="str">
            <v>연구임원(상무보)</v>
          </cell>
          <cell r="C1816">
            <v>6002111068815</v>
          </cell>
          <cell r="D1816" t="str">
            <v>생활가전사업부</v>
          </cell>
          <cell r="E1816" t="str">
            <v>가전</v>
          </cell>
          <cell r="F1816" t="str">
            <v>시스템(생활가전사업부)</v>
          </cell>
        </row>
        <row r="1817">
          <cell r="A1817" t="str">
            <v>박진순</v>
          </cell>
          <cell r="B1817" t="str">
            <v>D5(책임)</v>
          </cell>
          <cell r="C1817">
            <v>6703131002021</v>
          </cell>
          <cell r="D1817" t="str">
            <v>생활가전사업부</v>
          </cell>
          <cell r="E1817" t="str">
            <v>가전</v>
          </cell>
          <cell r="F1817" t="str">
            <v>디자인그룹(생활가전사업부)</v>
          </cell>
        </row>
        <row r="1818">
          <cell r="A1818" t="str">
            <v>정화복</v>
          </cell>
          <cell r="B1818" t="str">
            <v>T6(차장)</v>
          </cell>
          <cell r="C1818">
            <v>6208281785713</v>
          </cell>
          <cell r="D1818" t="str">
            <v>생활가전사업부</v>
          </cell>
          <cell r="E1818" t="str">
            <v>조리기기</v>
          </cell>
          <cell r="F1818" t="str">
            <v>Global기술지원그룹(조리기기)</v>
          </cell>
        </row>
        <row r="1819">
          <cell r="A1819" t="str">
            <v>이정호</v>
          </cell>
          <cell r="B1819" t="str">
            <v>E5(책임)</v>
          </cell>
          <cell r="C1819">
            <v>6703131047111</v>
          </cell>
          <cell r="D1819" t="str">
            <v>생활가전사업부</v>
          </cell>
          <cell r="E1819" t="str">
            <v>조리기기</v>
          </cell>
          <cell r="F1819" t="str">
            <v>MWO개발그룹(조리기기)</v>
          </cell>
        </row>
        <row r="1820">
          <cell r="A1820" t="str">
            <v>강민재</v>
          </cell>
          <cell r="B1820" t="str">
            <v>E3(사원)</v>
          </cell>
          <cell r="C1820">
            <v>8204042350313</v>
          </cell>
          <cell r="D1820" t="str">
            <v>생활가전사업부</v>
          </cell>
          <cell r="E1820" t="str">
            <v>조리기기</v>
          </cell>
          <cell r="F1820" t="str">
            <v>Oven개발그룹(조리기기)</v>
          </cell>
        </row>
        <row r="1821">
          <cell r="A1821" t="str">
            <v>이인재</v>
          </cell>
          <cell r="B1821" t="str">
            <v>G5(과장)</v>
          </cell>
          <cell r="C1821">
            <v>7011291231015</v>
          </cell>
          <cell r="D1821" t="str">
            <v>생활가전사업부</v>
          </cell>
          <cell r="E1821" t="str">
            <v>가전</v>
          </cell>
          <cell r="F1821" t="str">
            <v>PMO(생활가전사업부)</v>
          </cell>
        </row>
        <row r="1822">
          <cell r="A1822" t="str">
            <v>권병삼</v>
          </cell>
          <cell r="B1822" t="str">
            <v>M6(차장)</v>
          </cell>
          <cell r="C1822">
            <v>6407101041527</v>
          </cell>
          <cell r="D1822" t="str">
            <v>생활가전사업부</v>
          </cell>
          <cell r="E1822" t="str">
            <v>가전</v>
          </cell>
          <cell r="F1822" t="str">
            <v>세탁기마케팅그룹(생활가전사업부)</v>
          </cell>
        </row>
        <row r="1823">
          <cell r="A1823" t="str">
            <v>윤수현</v>
          </cell>
          <cell r="B1823" t="str">
            <v>D4(선임)</v>
          </cell>
          <cell r="C1823">
            <v>8001082025719</v>
          </cell>
          <cell r="D1823" t="str">
            <v>생활가전사업부</v>
          </cell>
          <cell r="E1823" t="str">
            <v>가전</v>
          </cell>
          <cell r="F1823" t="str">
            <v>디자인그룹(생활가전사업부)</v>
          </cell>
        </row>
        <row r="1824">
          <cell r="A1824" t="str">
            <v>예장희</v>
          </cell>
          <cell r="B1824" t="str">
            <v>M4(대리)</v>
          </cell>
          <cell r="C1824">
            <v>7512051047742</v>
          </cell>
          <cell r="D1824" t="str">
            <v>생활가전사업부</v>
          </cell>
          <cell r="E1824" t="str">
            <v>가전</v>
          </cell>
          <cell r="F1824" t="str">
            <v>냉기마케팅그룹(생활가전사업부)</v>
          </cell>
        </row>
        <row r="1825">
          <cell r="A1825" t="str">
            <v>송병주</v>
          </cell>
          <cell r="B1825" t="str">
            <v>G5(과장)</v>
          </cell>
          <cell r="C1825">
            <v>7401311890817</v>
          </cell>
          <cell r="D1825" t="str">
            <v>생활가전사업부</v>
          </cell>
          <cell r="E1825" t="str">
            <v>가전</v>
          </cell>
          <cell r="F1825" t="str">
            <v>인사그룹(생활가전사업부)</v>
          </cell>
        </row>
        <row r="1826">
          <cell r="A1826" t="str">
            <v>김진백</v>
          </cell>
          <cell r="B1826" t="str">
            <v>E5(책임)</v>
          </cell>
          <cell r="C1826">
            <v>7105281023914</v>
          </cell>
          <cell r="D1826" t="str">
            <v>생활가전사업부</v>
          </cell>
          <cell r="E1826" t="str">
            <v>가전</v>
          </cell>
          <cell r="F1826" t="str">
            <v>공조전문기술(생활가전사업부)</v>
          </cell>
        </row>
        <row r="1827">
          <cell r="A1827" t="str">
            <v>한창주</v>
          </cell>
          <cell r="B1827" t="str">
            <v>G6(차장)</v>
          </cell>
          <cell r="C1827">
            <v>6603011042211</v>
          </cell>
          <cell r="D1827" t="str">
            <v>생활가전사업부</v>
          </cell>
          <cell r="E1827" t="str">
            <v>가전</v>
          </cell>
          <cell r="F1827" t="str">
            <v>개발기획그룹(생활가전사업부)</v>
          </cell>
        </row>
        <row r="1828">
          <cell r="A1828" t="str">
            <v>김동훈</v>
          </cell>
          <cell r="B1828" t="str">
            <v>E4(선임)</v>
          </cell>
          <cell r="C1828">
            <v>7601021648612</v>
          </cell>
          <cell r="D1828" t="str">
            <v>생활가전사업부</v>
          </cell>
          <cell r="E1828" t="str">
            <v>가전</v>
          </cell>
          <cell r="F1828" t="str">
            <v>냉기개발2(생활가전사업부)</v>
          </cell>
        </row>
        <row r="1829">
          <cell r="A1829" t="str">
            <v>박남훈</v>
          </cell>
          <cell r="B1829" t="str">
            <v>T4(대리)</v>
          </cell>
          <cell r="C1829">
            <v>7602131642516</v>
          </cell>
          <cell r="D1829" t="str">
            <v>생활가전사업부</v>
          </cell>
          <cell r="E1829" t="str">
            <v>가전</v>
          </cell>
          <cell r="F1829" t="str">
            <v>냉장고QA그룹(생활가전사업부)</v>
          </cell>
        </row>
        <row r="1830">
          <cell r="A1830" t="str">
            <v>권혁성</v>
          </cell>
          <cell r="B1830" t="str">
            <v>T5(과장)</v>
          </cell>
          <cell r="C1830">
            <v>6302091247416</v>
          </cell>
          <cell r="D1830" t="str">
            <v>생활가전사업부</v>
          </cell>
          <cell r="E1830" t="str">
            <v>조리기기</v>
          </cell>
          <cell r="F1830" t="str">
            <v>Global기술지원그룹(조리기기)</v>
          </cell>
        </row>
        <row r="1831">
          <cell r="A1831" t="str">
            <v>곽동완</v>
          </cell>
          <cell r="B1831" t="str">
            <v>G7(부장)</v>
          </cell>
          <cell r="C1831">
            <v>6010151768711</v>
          </cell>
          <cell r="D1831" t="str">
            <v>생활가전사업부</v>
          </cell>
          <cell r="E1831" t="str">
            <v>가전</v>
          </cell>
          <cell r="F1831" t="str">
            <v>인사그룹(생활가전사업부)</v>
          </cell>
        </row>
        <row r="1832">
          <cell r="A1832" t="str">
            <v>박병진</v>
          </cell>
          <cell r="B1832" t="str">
            <v>E5(책임)</v>
          </cell>
          <cell r="C1832">
            <v>7011051046514</v>
          </cell>
          <cell r="D1832" t="str">
            <v>생활가전사업부</v>
          </cell>
          <cell r="E1832" t="str">
            <v>가전</v>
          </cell>
          <cell r="F1832" t="str">
            <v>RA(생활가전사업부)</v>
          </cell>
        </row>
        <row r="1833">
          <cell r="A1833" t="str">
            <v>박현종</v>
          </cell>
          <cell r="B1833" t="str">
            <v>상무보</v>
          </cell>
          <cell r="C1833">
            <v>6302261100216</v>
          </cell>
          <cell r="D1833" t="str">
            <v>생활가전사업부</v>
          </cell>
          <cell r="E1833" t="str">
            <v>가전</v>
          </cell>
          <cell r="F1833" t="str">
            <v>공조마케팅그룹(생활가전사업부)</v>
          </cell>
        </row>
        <row r="1834">
          <cell r="A1834" t="str">
            <v>김혜민</v>
          </cell>
          <cell r="B1834" t="str">
            <v>M3(사원)</v>
          </cell>
          <cell r="C1834">
            <v>8212192125310</v>
          </cell>
          <cell r="D1834" t="str">
            <v>생활가전사업부</v>
          </cell>
          <cell r="E1834" t="str">
            <v>조리기기</v>
          </cell>
          <cell r="F1834" t="str">
            <v>조리기기수출1그룹(조리기기)</v>
          </cell>
        </row>
        <row r="1835">
          <cell r="A1835" t="str">
            <v>최대웅</v>
          </cell>
          <cell r="B1835" t="str">
            <v>E3(사원)</v>
          </cell>
          <cell r="C1835">
            <v>7806081640010</v>
          </cell>
          <cell r="D1835" t="str">
            <v>생활가전사업부</v>
          </cell>
          <cell r="E1835" t="str">
            <v>가전</v>
          </cell>
          <cell r="F1835" t="str">
            <v>공조Digital제어(생활가전사업부)</v>
          </cell>
        </row>
        <row r="1836">
          <cell r="A1836" t="str">
            <v>최상근</v>
          </cell>
          <cell r="B1836" t="str">
            <v>E5(책임)</v>
          </cell>
          <cell r="C1836">
            <v>6708191239110</v>
          </cell>
          <cell r="D1836" t="str">
            <v>생활가전사업부</v>
          </cell>
          <cell r="E1836" t="str">
            <v>가전</v>
          </cell>
          <cell r="F1836" t="str">
            <v>냉기개발1(생활가전사업부)</v>
          </cell>
        </row>
        <row r="1837">
          <cell r="A1837" t="str">
            <v>호시</v>
          </cell>
          <cell r="B1837" t="str">
            <v>비상근고문</v>
          </cell>
          <cell r="C1837">
            <v>4204265000000</v>
          </cell>
          <cell r="D1837" t="str">
            <v>생활가전사업부</v>
          </cell>
          <cell r="E1837" t="str">
            <v>가전</v>
          </cell>
          <cell r="F1837" t="str">
            <v>개발팀(생활가전사업부)</v>
          </cell>
        </row>
        <row r="1838">
          <cell r="A1838" t="str">
            <v>유영민</v>
          </cell>
          <cell r="B1838" t="str">
            <v>E1(사원)</v>
          </cell>
          <cell r="C1838">
            <v>8609131543817</v>
          </cell>
          <cell r="D1838" t="str">
            <v>생활가전사업부</v>
          </cell>
          <cell r="E1838" t="str">
            <v>가전</v>
          </cell>
          <cell r="F1838" t="str">
            <v>냉기개발3(생활가전사업부)</v>
          </cell>
        </row>
        <row r="1839">
          <cell r="A1839" t="str">
            <v>양두환</v>
          </cell>
          <cell r="B1839" t="str">
            <v>E1(사원)</v>
          </cell>
          <cell r="C1839">
            <v>8701171032415</v>
          </cell>
          <cell r="D1839" t="str">
            <v>생활가전사업부</v>
          </cell>
          <cell r="E1839" t="str">
            <v>가전</v>
          </cell>
          <cell r="F1839" t="str">
            <v>전자동세탁기개발(생활가전사업부)</v>
          </cell>
        </row>
        <row r="1840">
          <cell r="A1840" t="str">
            <v>이춘우</v>
          </cell>
          <cell r="B1840" t="str">
            <v>T1(사원)</v>
          </cell>
          <cell r="C1840">
            <v>8605131684711</v>
          </cell>
          <cell r="D1840" t="str">
            <v>생활가전사업부</v>
          </cell>
          <cell r="E1840" t="str">
            <v>가전</v>
          </cell>
          <cell r="F1840" t="str">
            <v>에어컨QA그룹(생활가전사업부)</v>
          </cell>
        </row>
        <row r="1841">
          <cell r="A1841" t="str">
            <v>신종현</v>
          </cell>
          <cell r="B1841" t="str">
            <v>D4(선임)</v>
          </cell>
          <cell r="C1841">
            <v>7108011247343</v>
          </cell>
          <cell r="D1841" t="str">
            <v>생활가전사업부</v>
          </cell>
          <cell r="E1841" t="str">
            <v>가전</v>
          </cell>
          <cell r="F1841" t="str">
            <v>디자인그룹(생활가전사업부)</v>
          </cell>
        </row>
        <row r="1842">
          <cell r="A1842" t="str">
            <v>진창수</v>
          </cell>
          <cell r="B1842" t="str">
            <v>E4(선임)</v>
          </cell>
          <cell r="C1842">
            <v>7510041624623</v>
          </cell>
          <cell r="D1842" t="str">
            <v>생활가전사업부</v>
          </cell>
          <cell r="E1842" t="str">
            <v>가전</v>
          </cell>
          <cell r="F1842" t="str">
            <v>시스템(생활가전사업부)</v>
          </cell>
        </row>
        <row r="1843">
          <cell r="A1843" t="str">
            <v>홍기복</v>
          </cell>
          <cell r="B1843" t="str">
            <v>G4(대리)</v>
          </cell>
          <cell r="C1843">
            <v>6808201447116</v>
          </cell>
          <cell r="D1843" t="str">
            <v>생활가전사업부</v>
          </cell>
          <cell r="E1843" t="str">
            <v>가전</v>
          </cell>
          <cell r="F1843" t="str">
            <v>개발기획그룹(생활가전사업부)</v>
          </cell>
        </row>
        <row r="1844">
          <cell r="A1844" t="str">
            <v>성정용</v>
          </cell>
          <cell r="B1844" t="str">
            <v>T5(과장)</v>
          </cell>
          <cell r="C1844">
            <v>7405101822221</v>
          </cell>
          <cell r="D1844" t="str">
            <v>생활가전사업부</v>
          </cell>
          <cell r="E1844" t="str">
            <v>가전</v>
          </cell>
          <cell r="F1844" t="str">
            <v>에어컨QA그룹(생활가전사업부)</v>
          </cell>
        </row>
        <row r="1845">
          <cell r="A1845" t="str">
            <v>백기현</v>
          </cell>
          <cell r="B1845" t="str">
            <v>T5(과장)</v>
          </cell>
          <cell r="C1845">
            <v>6502081177410</v>
          </cell>
          <cell r="D1845" t="str">
            <v>생활가전사업부</v>
          </cell>
          <cell r="E1845" t="str">
            <v>가전</v>
          </cell>
          <cell r="F1845" t="str">
            <v>생산기술그룹(생활가전사업부)</v>
          </cell>
        </row>
        <row r="1846">
          <cell r="A1846" t="str">
            <v>전승준</v>
          </cell>
          <cell r="B1846" t="str">
            <v>E3(사원)</v>
          </cell>
          <cell r="C1846">
            <v>7809101246936</v>
          </cell>
          <cell r="D1846" t="str">
            <v>생활가전사업부</v>
          </cell>
          <cell r="E1846" t="str">
            <v>조리기기</v>
          </cell>
          <cell r="F1846" t="str">
            <v>MWO개발그룹(조리기기)</v>
          </cell>
        </row>
        <row r="1847">
          <cell r="A1847" t="str">
            <v>심용보</v>
          </cell>
          <cell r="B1847" t="str">
            <v>E5(책임)</v>
          </cell>
          <cell r="C1847">
            <v>6705301657611</v>
          </cell>
          <cell r="D1847" t="str">
            <v>생활가전사업부</v>
          </cell>
          <cell r="E1847" t="str">
            <v>가전</v>
          </cell>
          <cell r="F1847" t="str">
            <v>냉기개발3(생활가전사업부)</v>
          </cell>
        </row>
        <row r="1848">
          <cell r="A1848" t="str">
            <v>서미원</v>
          </cell>
          <cell r="B1848" t="str">
            <v>T5(과장)</v>
          </cell>
          <cell r="C1848">
            <v>6707041552411</v>
          </cell>
          <cell r="D1848" t="str">
            <v>생활가전사업부</v>
          </cell>
          <cell r="E1848" t="str">
            <v>가전</v>
          </cell>
          <cell r="F1848" t="str">
            <v>냉장고QA그룹(생활가전사업부)</v>
          </cell>
        </row>
        <row r="1849">
          <cell r="A1849" t="str">
            <v>조병재</v>
          </cell>
          <cell r="B1849" t="str">
            <v>E4(선임)</v>
          </cell>
          <cell r="C1849">
            <v>7410211524318</v>
          </cell>
          <cell r="D1849" t="str">
            <v>생활가전사업부</v>
          </cell>
          <cell r="E1849" t="str">
            <v>가전</v>
          </cell>
          <cell r="F1849" t="str">
            <v>냉기개발3(생활가전사업부)</v>
          </cell>
        </row>
        <row r="1850">
          <cell r="A1850" t="str">
            <v>김영락</v>
          </cell>
          <cell r="B1850" t="str">
            <v>E3(사원)</v>
          </cell>
          <cell r="C1850">
            <v>7404241780713</v>
          </cell>
          <cell r="D1850" t="str">
            <v>생활가전사업부</v>
          </cell>
          <cell r="E1850" t="str">
            <v>가전</v>
          </cell>
          <cell r="F1850" t="str">
            <v>냉기개발1(생활가전사업부)</v>
          </cell>
        </row>
        <row r="1851">
          <cell r="A1851" t="str">
            <v>김철희</v>
          </cell>
          <cell r="B1851" t="str">
            <v>E4(선임)</v>
          </cell>
          <cell r="C1851">
            <v>7505031624017</v>
          </cell>
          <cell r="D1851" t="str">
            <v>생활가전사업부</v>
          </cell>
          <cell r="E1851" t="str">
            <v>가전</v>
          </cell>
          <cell r="F1851" t="str">
            <v>냉기개발2(생활가전사업부)</v>
          </cell>
        </row>
        <row r="1852">
          <cell r="A1852" t="str">
            <v>고재홍</v>
          </cell>
          <cell r="B1852" t="str">
            <v>E3(사원)</v>
          </cell>
          <cell r="C1852">
            <v>7612201168314</v>
          </cell>
          <cell r="D1852" t="str">
            <v>생활가전사업부</v>
          </cell>
          <cell r="E1852" t="str">
            <v>가전</v>
          </cell>
          <cell r="F1852" t="str">
            <v>금형개발그룹(생활가전사업부)</v>
          </cell>
        </row>
        <row r="1853">
          <cell r="A1853" t="str">
            <v>황지원</v>
          </cell>
          <cell r="B1853" t="str">
            <v>D3(사원)</v>
          </cell>
          <cell r="C1853">
            <v>7908052405415</v>
          </cell>
          <cell r="D1853" t="str">
            <v>생활가전사업부</v>
          </cell>
          <cell r="E1853" t="str">
            <v>가전</v>
          </cell>
          <cell r="F1853" t="str">
            <v>디자인그룹(생활가전사업부)</v>
          </cell>
        </row>
        <row r="1854">
          <cell r="A1854" t="str">
            <v>은휘</v>
          </cell>
          <cell r="B1854" t="str">
            <v>G7(부장)</v>
          </cell>
          <cell r="C1854">
            <v>6103131542632</v>
          </cell>
          <cell r="D1854" t="str">
            <v>생활가전사업부</v>
          </cell>
          <cell r="E1854" t="str">
            <v>가전</v>
          </cell>
          <cell r="F1854" t="str">
            <v>제조Process/System그룹(생활가전사업부)</v>
          </cell>
        </row>
        <row r="1855">
          <cell r="A1855" t="str">
            <v>김수향</v>
          </cell>
          <cell r="B1855" t="str">
            <v>M5(과장)</v>
          </cell>
          <cell r="C1855">
            <v>7305092056111</v>
          </cell>
          <cell r="D1855" t="str">
            <v>생활가전사업부</v>
          </cell>
          <cell r="E1855" t="str">
            <v>가전</v>
          </cell>
          <cell r="F1855" t="str">
            <v>냉기마케팅그룹(생활가전사업부)</v>
          </cell>
        </row>
        <row r="1856">
          <cell r="A1856" t="str">
            <v>조준행</v>
          </cell>
          <cell r="B1856" t="str">
            <v>M4(대리)</v>
          </cell>
          <cell r="C1856">
            <v>7412301011422</v>
          </cell>
          <cell r="D1856" t="str">
            <v>생활가전사업부</v>
          </cell>
          <cell r="E1856" t="str">
            <v>가전</v>
          </cell>
          <cell r="F1856" t="str">
            <v>공조마케팅그룹(생활가전사업부)</v>
          </cell>
        </row>
        <row r="1857">
          <cell r="A1857" t="str">
            <v>조성욱</v>
          </cell>
          <cell r="B1857" t="str">
            <v>E4(선임)</v>
          </cell>
          <cell r="C1857">
            <v>7508211458517</v>
          </cell>
          <cell r="D1857" t="str">
            <v>생활가전사업부</v>
          </cell>
          <cell r="E1857" t="str">
            <v>조리기기</v>
          </cell>
          <cell r="F1857" t="str">
            <v>MWO개발그룹(조리기기)</v>
          </cell>
        </row>
        <row r="1858">
          <cell r="A1858" t="str">
            <v>배성준</v>
          </cell>
          <cell r="B1858" t="str">
            <v>M4(대리)</v>
          </cell>
          <cell r="C1858">
            <v>7702251069623</v>
          </cell>
          <cell r="D1858" t="str">
            <v>생활가전사업부</v>
          </cell>
          <cell r="E1858" t="str">
            <v>가전</v>
          </cell>
          <cell r="F1858" t="str">
            <v>시스템(생활가전사업부)</v>
          </cell>
        </row>
        <row r="1859">
          <cell r="A1859" t="str">
            <v>서동필</v>
          </cell>
          <cell r="B1859" t="str">
            <v>E3(사원)</v>
          </cell>
          <cell r="C1859">
            <v>8005141384117</v>
          </cell>
          <cell r="D1859" t="str">
            <v>생활가전사업부</v>
          </cell>
          <cell r="E1859" t="str">
            <v>가전</v>
          </cell>
          <cell r="F1859" t="str">
            <v>선행개발1(생활가전사업부)</v>
          </cell>
        </row>
        <row r="1860">
          <cell r="A1860" t="str">
            <v>하요철</v>
          </cell>
          <cell r="B1860" t="str">
            <v>E4(선임)</v>
          </cell>
          <cell r="C1860">
            <v>7408171162217</v>
          </cell>
          <cell r="D1860" t="str">
            <v>생활가전사업부</v>
          </cell>
          <cell r="E1860" t="str">
            <v>가전</v>
          </cell>
          <cell r="F1860" t="str">
            <v>세탁기전문기술(생활가전사업부)</v>
          </cell>
        </row>
        <row r="1861">
          <cell r="A1861" t="str">
            <v>박선우</v>
          </cell>
          <cell r="B1861" t="str">
            <v>E5(책임)</v>
          </cell>
          <cell r="C1861">
            <v>6710181810118</v>
          </cell>
          <cell r="D1861" t="str">
            <v>생활가전사업부</v>
          </cell>
          <cell r="E1861" t="str">
            <v>가전</v>
          </cell>
          <cell r="F1861" t="str">
            <v>Drum세탁기개발(생활가전사업부)</v>
          </cell>
        </row>
        <row r="1862">
          <cell r="A1862" t="str">
            <v>선무열</v>
          </cell>
          <cell r="B1862" t="str">
            <v>E3(사원)</v>
          </cell>
          <cell r="C1862">
            <v>8004301565612</v>
          </cell>
          <cell r="D1862" t="str">
            <v>생활가전사업부</v>
          </cell>
          <cell r="E1862" t="str">
            <v>가전</v>
          </cell>
          <cell r="F1862" t="str">
            <v>냉기개발1(생활가전사업부)</v>
          </cell>
        </row>
        <row r="1863">
          <cell r="A1863" t="str">
            <v>김인동</v>
          </cell>
          <cell r="B1863" t="str">
            <v>M5(과장)</v>
          </cell>
          <cell r="C1863">
            <v>7210011850817</v>
          </cell>
          <cell r="D1863" t="str">
            <v>생활가전사업부</v>
          </cell>
          <cell r="E1863" t="str">
            <v>가전</v>
          </cell>
          <cell r="F1863" t="str">
            <v>공조마케팅그룹(생활가전사업부)</v>
          </cell>
        </row>
        <row r="1864">
          <cell r="A1864" t="str">
            <v>최제민</v>
          </cell>
          <cell r="B1864" t="str">
            <v>E3(사원)</v>
          </cell>
          <cell r="C1864">
            <v>7709211000420</v>
          </cell>
          <cell r="D1864" t="str">
            <v>생활가전사업부</v>
          </cell>
          <cell r="E1864" t="str">
            <v>가전</v>
          </cell>
          <cell r="F1864" t="str">
            <v>시스템(생활가전사업부)</v>
          </cell>
        </row>
        <row r="1865">
          <cell r="A1865" t="str">
            <v>전정민</v>
          </cell>
          <cell r="B1865" t="str">
            <v>E3(사원)</v>
          </cell>
          <cell r="C1865">
            <v>8108101100311</v>
          </cell>
          <cell r="D1865" t="str">
            <v>생활가전사업부</v>
          </cell>
          <cell r="E1865" t="str">
            <v>가전</v>
          </cell>
          <cell r="F1865" t="str">
            <v>냉기개발3(생활가전사업부)</v>
          </cell>
        </row>
        <row r="1866">
          <cell r="A1866" t="str">
            <v>김용석</v>
          </cell>
          <cell r="B1866" t="str">
            <v>T4(대리)</v>
          </cell>
          <cell r="C1866">
            <v>6311211548612</v>
          </cell>
          <cell r="D1866" t="str">
            <v>생활가전사업부</v>
          </cell>
          <cell r="E1866" t="str">
            <v>가전</v>
          </cell>
          <cell r="F1866" t="str">
            <v>세탁기개발그룹(생활가전사업부)</v>
          </cell>
        </row>
        <row r="1867">
          <cell r="A1867" t="str">
            <v>조봉섭</v>
          </cell>
          <cell r="B1867" t="str">
            <v>E3(사원)</v>
          </cell>
          <cell r="C1867">
            <v>7910141114016</v>
          </cell>
          <cell r="D1867" t="str">
            <v>생활가전사업부</v>
          </cell>
          <cell r="E1867" t="str">
            <v>가전</v>
          </cell>
          <cell r="F1867" t="str">
            <v>개발기획그룹(생활가전사업부)</v>
          </cell>
        </row>
        <row r="1868">
          <cell r="A1868" t="str">
            <v>홍석원</v>
          </cell>
          <cell r="B1868" t="str">
            <v>E6(수석)</v>
          </cell>
          <cell r="C1868">
            <v>6110211932319</v>
          </cell>
          <cell r="D1868" t="str">
            <v>생활가전사업부</v>
          </cell>
          <cell r="E1868" t="str">
            <v>조리기기</v>
          </cell>
          <cell r="F1868" t="str">
            <v>Oven개발그룹(조리기기)</v>
          </cell>
        </row>
        <row r="1869">
          <cell r="A1869" t="str">
            <v>엄준기</v>
          </cell>
          <cell r="B1869" t="str">
            <v>M3(사원)</v>
          </cell>
          <cell r="C1869">
            <v>7905011398511</v>
          </cell>
          <cell r="D1869" t="str">
            <v>생활가전사업부</v>
          </cell>
          <cell r="E1869" t="str">
            <v>가전</v>
          </cell>
          <cell r="F1869" t="str">
            <v>공조마케팅그룹(생활가전사업부)</v>
          </cell>
        </row>
        <row r="1870">
          <cell r="A1870" t="str">
            <v>오종학</v>
          </cell>
          <cell r="B1870" t="str">
            <v>E5(책임)</v>
          </cell>
          <cell r="C1870">
            <v>7405151465211</v>
          </cell>
          <cell r="D1870" t="str">
            <v>생활가전사업부</v>
          </cell>
          <cell r="E1870" t="str">
            <v>가전</v>
          </cell>
          <cell r="F1870" t="str">
            <v>냉기전문기술(생활가전사업부)</v>
          </cell>
        </row>
        <row r="1871">
          <cell r="A1871" t="str">
            <v>권영철</v>
          </cell>
          <cell r="B1871" t="str">
            <v>E3(사원)</v>
          </cell>
          <cell r="C1871">
            <v>7706051075326</v>
          </cell>
          <cell r="D1871" t="str">
            <v>생활가전사업부</v>
          </cell>
          <cell r="E1871" t="str">
            <v>가전</v>
          </cell>
          <cell r="F1871" t="str">
            <v>시스템(생활가전사업부)</v>
          </cell>
        </row>
        <row r="1872">
          <cell r="A1872" t="str">
            <v>노영훈</v>
          </cell>
          <cell r="B1872" t="str">
            <v>E5(책임)</v>
          </cell>
          <cell r="C1872">
            <v>7609021930017</v>
          </cell>
          <cell r="D1872" t="str">
            <v>생활가전사업부</v>
          </cell>
          <cell r="E1872" t="str">
            <v>가전</v>
          </cell>
          <cell r="F1872" t="str">
            <v>개발기획그룹(생활가전사업부)</v>
          </cell>
        </row>
        <row r="1873">
          <cell r="A1873" t="str">
            <v>박상준</v>
          </cell>
          <cell r="B1873" t="str">
            <v>E5(책임)</v>
          </cell>
          <cell r="C1873">
            <v>6811281649111</v>
          </cell>
          <cell r="D1873" t="str">
            <v>생활가전사업부</v>
          </cell>
          <cell r="E1873" t="str">
            <v>조리기기</v>
          </cell>
          <cell r="F1873" t="str">
            <v>MWO개발그룹(조리기기)</v>
          </cell>
        </row>
        <row r="1874">
          <cell r="A1874" t="str">
            <v>서혜원</v>
          </cell>
          <cell r="B1874" t="str">
            <v>E3(사원)</v>
          </cell>
          <cell r="C1874">
            <v>8008082670211</v>
          </cell>
          <cell r="D1874" t="str">
            <v>생활가전사업부</v>
          </cell>
          <cell r="E1874" t="str">
            <v>가전</v>
          </cell>
          <cell r="F1874" t="str">
            <v>선행개발1(생활가전사업부)</v>
          </cell>
        </row>
        <row r="1875">
          <cell r="A1875" t="str">
            <v>김영란</v>
          </cell>
          <cell r="B1875" t="str">
            <v>M4(대리)</v>
          </cell>
          <cell r="C1875">
            <v>7907242182510</v>
          </cell>
          <cell r="D1875" t="str">
            <v>생활가전사업부</v>
          </cell>
          <cell r="E1875" t="str">
            <v>가전</v>
          </cell>
          <cell r="F1875" t="str">
            <v>한국마케팅그룹(생활가전사업부)</v>
          </cell>
        </row>
        <row r="1876">
          <cell r="A1876" t="str">
            <v>박미선</v>
          </cell>
          <cell r="B1876" t="str">
            <v>E3(사원)</v>
          </cell>
          <cell r="C1876">
            <v>7612102471656</v>
          </cell>
          <cell r="D1876" t="str">
            <v>생활가전사업부</v>
          </cell>
          <cell r="E1876" t="str">
            <v>조리기기</v>
          </cell>
          <cell r="F1876" t="str">
            <v>MWO개발그룹(조리기기)</v>
          </cell>
        </row>
        <row r="1877">
          <cell r="A1877" t="str">
            <v>강지선</v>
          </cell>
          <cell r="B1877" t="str">
            <v>E3(사원)</v>
          </cell>
          <cell r="C1877">
            <v>8305032057318</v>
          </cell>
          <cell r="D1877" t="str">
            <v>생활가전사업부</v>
          </cell>
          <cell r="E1877" t="str">
            <v>가전</v>
          </cell>
          <cell r="F1877" t="str">
            <v>S/W그룹(생활가전사업부)</v>
          </cell>
        </row>
        <row r="1878">
          <cell r="A1878" t="str">
            <v>이상기</v>
          </cell>
          <cell r="B1878" t="str">
            <v>G3(사원)</v>
          </cell>
          <cell r="C1878">
            <v>6802011402910</v>
          </cell>
          <cell r="D1878" t="str">
            <v>생활가전사업부</v>
          </cell>
          <cell r="E1878" t="str">
            <v>가전</v>
          </cell>
          <cell r="F1878" t="str">
            <v>개발기획그룹(생활가전사업부)</v>
          </cell>
        </row>
        <row r="1879">
          <cell r="A1879" t="str">
            <v>김효덕</v>
          </cell>
          <cell r="B1879" t="str">
            <v>G7(부장)</v>
          </cell>
          <cell r="C1879">
            <v>5906071332915</v>
          </cell>
          <cell r="D1879" t="str">
            <v>생활가전사업부</v>
          </cell>
          <cell r="E1879" t="str">
            <v>가전</v>
          </cell>
          <cell r="F1879" t="str">
            <v>기획그룹(생활가전사업부)</v>
          </cell>
        </row>
        <row r="1880">
          <cell r="A1880" t="str">
            <v>장은철</v>
          </cell>
          <cell r="B1880" t="str">
            <v>G6(차장)</v>
          </cell>
          <cell r="C1880">
            <v>6812251918430</v>
          </cell>
          <cell r="D1880" t="str">
            <v>생활가전사업부</v>
          </cell>
          <cell r="E1880" t="str">
            <v>가전</v>
          </cell>
          <cell r="F1880" t="str">
            <v>인사그룹(생활가전사업부)</v>
          </cell>
        </row>
        <row r="1881">
          <cell r="A1881" t="str">
            <v>이찬우</v>
          </cell>
          <cell r="B1881" t="str">
            <v>G6(차장)</v>
          </cell>
          <cell r="C1881">
            <v>6403111321011</v>
          </cell>
          <cell r="D1881" t="str">
            <v>생활가전사업부</v>
          </cell>
          <cell r="E1881" t="str">
            <v>가전</v>
          </cell>
          <cell r="F1881" t="str">
            <v>PMO(생활가전사업부)</v>
          </cell>
        </row>
        <row r="1882">
          <cell r="A1882" t="str">
            <v>서영민</v>
          </cell>
          <cell r="B1882" t="str">
            <v>G5(과장)</v>
          </cell>
          <cell r="C1882">
            <v>7109261654927</v>
          </cell>
          <cell r="D1882" t="str">
            <v>생활가전사업부</v>
          </cell>
          <cell r="E1882" t="str">
            <v>가전</v>
          </cell>
          <cell r="F1882" t="str">
            <v>전략구매그룹(생활가전사업부)</v>
          </cell>
        </row>
        <row r="1883">
          <cell r="A1883" t="str">
            <v>신대식</v>
          </cell>
          <cell r="B1883" t="str">
            <v>E6(수석)</v>
          </cell>
          <cell r="C1883">
            <v>6601251120813</v>
          </cell>
          <cell r="D1883" t="str">
            <v>생활가전사업부</v>
          </cell>
          <cell r="E1883" t="str">
            <v>가전</v>
          </cell>
          <cell r="F1883" t="str">
            <v>냉기전문기술(생활가전사업부)</v>
          </cell>
        </row>
        <row r="1884">
          <cell r="A1884" t="str">
            <v>우동석</v>
          </cell>
          <cell r="B1884" t="str">
            <v>G6(차장)</v>
          </cell>
          <cell r="C1884">
            <v>6203231351215</v>
          </cell>
          <cell r="D1884" t="str">
            <v>생활가전사업부</v>
          </cell>
          <cell r="E1884" t="str">
            <v>가전</v>
          </cell>
          <cell r="F1884" t="str">
            <v>개발기획그룹(생활가전사업부)</v>
          </cell>
        </row>
        <row r="1885">
          <cell r="A1885" t="str">
            <v>조아람</v>
          </cell>
          <cell r="B1885" t="str">
            <v>M3(사원)</v>
          </cell>
          <cell r="C1885">
            <v>8005012055517</v>
          </cell>
          <cell r="D1885" t="str">
            <v>생활가전사업부</v>
          </cell>
          <cell r="E1885" t="str">
            <v>가전</v>
          </cell>
          <cell r="F1885" t="str">
            <v>공조마케팅그룹(생활가전사업부)</v>
          </cell>
        </row>
        <row r="1886">
          <cell r="A1886" t="str">
            <v>최재훈</v>
          </cell>
          <cell r="B1886" t="str">
            <v>E3(사원)</v>
          </cell>
          <cell r="C1886">
            <v>7905131110126</v>
          </cell>
          <cell r="D1886" t="str">
            <v>생활가전사업부</v>
          </cell>
          <cell r="E1886" t="str">
            <v>가전</v>
          </cell>
          <cell r="F1886" t="str">
            <v>S/W기술(생활가전사업부)</v>
          </cell>
        </row>
        <row r="1887">
          <cell r="A1887" t="str">
            <v>강성범</v>
          </cell>
          <cell r="B1887" t="str">
            <v>E5(책임)</v>
          </cell>
          <cell r="C1887">
            <v>7305211540511</v>
          </cell>
          <cell r="D1887" t="str">
            <v>생활가전사업부</v>
          </cell>
          <cell r="E1887" t="str">
            <v>가전</v>
          </cell>
          <cell r="F1887" t="str">
            <v>RA(생활가전사업부)</v>
          </cell>
        </row>
        <row r="1888">
          <cell r="A1888" t="str">
            <v>김기철</v>
          </cell>
          <cell r="B1888" t="str">
            <v>E3(사원)</v>
          </cell>
          <cell r="C1888">
            <v>8012221006513</v>
          </cell>
          <cell r="D1888" t="str">
            <v>생활가전사업부</v>
          </cell>
          <cell r="E1888" t="str">
            <v>가전</v>
          </cell>
          <cell r="F1888" t="str">
            <v>공조Digital제어(생활가전사업부)</v>
          </cell>
        </row>
        <row r="1889">
          <cell r="A1889" t="str">
            <v>곽정경</v>
          </cell>
          <cell r="B1889" t="str">
            <v>D5(책임)</v>
          </cell>
          <cell r="C1889">
            <v>7111042011413</v>
          </cell>
          <cell r="D1889" t="str">
            <v>생활가전사업부</v>
          </cell>
          <cell r="E1889" t="str">
            <v>가전</v>
          </cell>
          <cell r="F1889" t="str">
            <v>디자인그룹(생활가전사업부)</v>
          </cell>
        </row>
        <row r="1890">
          <cell r="A1890" t="str">
            <v>김경돈</v>
          </cell>
          <cell r="B1890" t="str">
            <v>E5(책임)</v>
          </cell>
          <cell r="C1890">
            <v>6405221951111</v>
          </cell>
          <cell r="D1890" t="str">
            <v>생활가전사업부</v>
          </cell>
          <cell r="E1890" t="str">
            <v>가전</v>
          </cell>
          <cell r="F1890" t="str">
            <v>공조Digital제어(생활가전사업부)</v>
          </cell>
        </row>
        <row r="1891">
          <cell r="A1891" t="str">
            <v>최진수</v>
          </cell>
          <cell r="B1891" t="str">
            <v>G5(과장)</v>
          </cell>
          <cell r="C1891">
            <v>7011031917014</v>
          </cell>
          <cell r="D1891" t="str">
            <v>생활가전사업부</v>
          </cell>
          <cell r="E1891" t="str">
            <v>가전</v>
          </cell>
          <cell r="F1891" t="str">
            <v>SSEC(생활가전사업부)</v>
          </cell>
        </row>
        <row r="1892">
          <cell r="A1892" t="str">
            <v>최종철</v>
          </cell>
          <cell r="B1892" t="str">
            <v>E6(수석)</v>
          </cell>
          <cell r="C1892">
            <v>6702261273110</v>
          </cell>
          <cell r="D1892" t="str">
            <v>생활가전사업부</v>
          </cell>
          <cell r="E1892" t="str">
            <v>가전</v>
          </cell>
          <cell r="F1892" t="str">
            <v>냉기개발1(생활가전사업부)</v>
          </cell>
        </row>
        <row r="1893">
          <cell r="A1893" t="str">
            <v>윤경호</v>
          </cell>
          <cell r="B1893" t="str">
            <v>E5(책임)</v>
          </cell>
          <cell r="C1893">
            <v>7011201108818</v>
          </cell>
          <cell r="D1893" t="str">
            <v>생활가전사업부</v>
          </cell>
          <cell r="E1893" t="str">
            <v>가전</v>
          </cell>
          <cell r="F1893" t="str">
            <v>RA(생활가전사업부)</v>
          </cell>
        </row>
        <row r="1894">
          <cell r="A1894" t="str">
            <v>우경찬</v>
          </cell>
          <cell r="B1894" t="str">
            <v>E4(선임)</v>
          </cell>
          <cell r="C1894">
            <v>7910231279313</v>
          </cell>
          <cell r="D1894" t="str">
            <v>생활가전사업부</v>
          </cell>
          <cell r="E1894" t="str">
            <v>가전</v>
          </cell>
          <cell r="F1894" t="str">
            <v>세탁기전문기술(생활가전사업부)</v>
          </cell>
        </row>
        <row r="1895">
          <cell r="A1895" t="str">
            <v>김건수</v>
          </cell>
          <cell r="B1895" t="str">
            <v>G4(대리)</v>
          </cell>
          <cell r="C1895">
            <v>6902151249810</v>
          </cell>
          <cell r="D1895" t="str">
            <v>생활가전사업부</v>
          </cell>
          <cell r="E1895" t="str">
            <v>가전</v>
          </cell>
          <cell r="F1895" t="str">
            <v>개발기획그룹(생활가전사업부)</v>
          </cell>
        </row>
        <row r="1896">
          <cell r="A1896" t="str">
            <v>강한성</v>
          </cell>
          <cell r="B1896" t="str">
            <v>E5(책임)</v>
          </cell>
          <cell r="C1896">
            <v>6912161919428</v>
          </cell>
          <cell r="D1896" t="str">
            <v>생활가전사업부</v>
          </cell>
          <cell r="E1896" t="str">
            <v>조리기기</v>
          </cell>
          <cell r="F1896" t="str">
            <v>Oven개발그룹(조리기기)</v>
          </cell>
        </row>
        <row r="1897">
          <cell r="A1897" t="str">
            <v>최원우</v>
          </cell>
          <cell r="B1897" t="str">
            <v>E4(선임)</v>
          </cell>
          <cell r="C1897">
            <v>7604081716314</v>
          </cell>
          <cell r="D1897" t="str">
            <v>생활가전사업부</v>
          </cell>
          <cell r="E1897" t="str">
            <v>가전</v>
          </cell>
          <cell r="F1897" t="str">
            <v>공조Digital제어(생활가전사업부)</v>
          </cell>
        </row>
        <row r="1898">
          <cell r="A1898" t="str">
            <v>권두순</v>
          </cell>
          <cell r="B1898" t="str">
            <v>E1(사원)</v>
          </cell>
          <cell r="C1898">
            <v>8501251231024</v>
          </cell>
          <cell r="D1898" t="str">
            <v>생활가전사업부</v>
          </cell>
          <cell r="E1898" t="str">
            <v>가전</v>
          </cell>
          <cell r="F1898" t="str">
            <v>냉기원가혁신(생활가전사업부)</v>
          </cell>
        </row>
        <row r="1899">
          <cell r="A1899" t="str">
            <v>송경섭</v>
          </cell>
          <cell r="B1899" t="str">
            <v>G5(과장)</v>
          </cell>
          <cell r="C1899">
            <v>6601181454616</v>
          </cell>
          <cell r="D1899" t="str">
            <v>생활가전사업부</v>
          </cell>
          <cell r="E1899" t="str">
            <v>가전</v>
          </cell>
          <cell r="F1899" t="str">
            <v>Global구매1그룹(생활가전사업부)</v>
          </cell>
        </row>
        <row r="1900">
          <cell r="A1900" t="str">
            <v>임채수</v>
          </cell>
          <cell r="B1900" t="str">
            <v>E4(선임)</v>
          </cell>
          <cell r="C1900">
            <v>7707071069613</v>
          </cell>
          <cell r="D1900" t="str">
            <v>생활가전사업부</v>
          </cell>
          <cell r="E1900" t="str">
            <v>가전</v>
          </cell>
          <cell r="F1900" t="str">
            <v>냉기개발1(생활가전사업부)</v>
          </cell>
        </row>
        <row r="1901">
          <cell r="A1901" t="str">
            <v>이동우</v>
          </cell>
          <cell r="B1901" t="str">
            <v>E6(수석)</v>
          </cell>
          <cell r="C1901">
            <v>6210141156815</v>
          </cell>
          <cell r="D1901" t="str">
            <v>생활가전사업부</v>
          </cell>
          <cell r="E1901" t="str">
            <v>가전</v>
          </cell>
          <cell r="F1901" t="str">
            <v>금형기술그룹(생활가전사업부)</v>
          </cell>
        </row>
        <row r="1902">
          <cell r="A1902" t="str">
            <v>이대원</v>
          </cell>
          <cell r="B1902" t="str">
            <v>E5(책임)</v>
          </cell>
          <cell r="C1902">
            <v>6210141347914</v>
          </cell>
          <cell r="D1902" t="str">
            <v>생활가전사업부</v>
          </cell>
          <cell r="E1902" t="str">
            <v>가전</v>
          </cell>
          <cell r="F1902" t="str">
            <v>공조개발그룹(생활가전사업부)</v>
          </cell>
        </row>
        <row r="1903">
          <cell r="A1903" t="str">
            <v>백은경</v>
          </cell>
          <cell r="B1903" t="str">
            <v>M3(사원)</v>
          </cell>
          <cell r="C1903">
            <v>8101052075610</v>
          </cell>
          <cell r="D1903" t="str">
            <v>생활가전사업부</v>
          </cell>
          <cell r="E1903" t="str">
            <v>조리기기</v>
          </cell>
          <cell r="F1903" t="str">
            <v>조리기기마케팅그룹(조리기기)</v>
          </cell>
        </row>
        <row r="1904">
          <cell r="A1904" t="str">
            <v>장해천</v>
          </cell>
          <cell r="B1904" t="str">
            <v>G6(차장)</v>
          </cell>
          <cell r="C1904">
            <v>6805271409011</v>
          </cell>
          <cell r="D1904" t="str">
            <v>생활가전사업부</v>
          </cell>
          <cell r="E1904" t="str">
            <v>가전</v>
          </cell>
          <cell r="F1904" t="str">
            <v>경영혁신그룹(생활가전사업부)</v>
          </cell>
        </row>
        <row r="1905">
          <cell r="A1905" t="str">
            <v>이병수</v>
          </cell>
          <cell r="B1905" t="str">
            <v>E5(책임)</v>
          </cell>
          <cell r="C1905">
            <v>6805291321719</v>
          </cell>
          <cell r="D1905" t="str">
            <v>생활가전사업부</v>
          </cell>
          <cell r="E1905" t="str">
            <v>가전</v>
          </cell>
          <cell r="F1905" t="str">
            <v>시스템(생활가전사업부)</v>
          </cell>
        </row>
        <row r="1906">
          <cell r="A1906" t="str">
            <v>이주형</v>
          </cell>
          <cell r="B1906" t="str">
            <v>D3(사원)</v>
          </cell>
          <cell r="C1906">
            <v>7802021162642</v>
          </cell>
          <cell r="D1906" t="str">
            <v>생활가전사업부</v>
          </cell>
          <cell r="E1906" t="str">
            <v>가전</v>
          </cell>
          <cell r="F1906" t="str">
            <v>디자인그룹(생활가전사업부)</v>
          </cell>
        </row>
        <row r="1907">
          <cell r="A1907" t="str">
            <v>김강두</v>
          </cell>
          <cell r="B1907" t="str">
            <v>D3(사원)</v>
          </cell>
          <cell r="C1907">
            <v>7711191807610</v>
          </cell>
          <cell r="D1907" t="str">
            <v>생활가전사업부</v>
          </cell>
          <cell r="E1907" t="str">
            <v>가전</v>
          </cell>
          <cell r="F1907" t="str">
            <v>디자인그룹(생활가전사업부)</v>
          </cell>
        </row>
        <row r="1908">
          <cell r="A1908" t="str">
            <v>이승</v>
          </cell>
          <cell r="B1908" t="str">
            <v>E3(사원)</v>
          </cell>
          <cell r="C1908">
            <v>7812251105615</v>
          </cell>
          <cell r="D1908" t="str">
            <v>생활가전사업부</v>
          </cell>
          <cell r="E1908" t="str">
            <v>가전</v>
          </cell>
          <cell r="F1908" t="str">
            <v>냉기Digital제어(생활가전사업부)</v>
          </cell>
        </row>
        <row r="1909">
          <cell r="A1909" t="str">
            <v>김성진</v>
          </cell>
          <cell r="B1909" t="str">
            <v>E5(책임)</v>
          </cell>
          <cell r="C1909">
            <v>7009301652314</v>
          </cell>
          <cell r="D1909" t="str">
            <v>생활가전사업부</v>
          </cell>
          <cell r="E1909" t="str">
            <v>가전</v>
          </cell>
          <cell r="F1909" t="str">
            <v>식기세척기개발(생활가전사업부)</v>
          </cell>
        </row>
        <row r="1910">
          <cell r="A1910" t="str">
            <v>김영재</v>
          </cell>
          <cell r="B1910" t="str">
            <v>E4(선임)</v>
          </cell>
          <cell r="C1910">
            <v>7212271056615</v>
          </cell>
          <cell r="D1910" t="str">
            <v>생활가전사업부</v>
          </cell>
          <cell r="E1910" t="str">
            <v>가전</v>
          </cell>
          <cell r="F1910" t="str">
            <v>Drum세탁기개발(생활가전사업부)</v>
          </cell>
        </row>
        <row r="1911">
          <cell r="A1911" t="str">
            <v>양소영</v>
          </cell>
          <cell r="B1911" t="str">
            <v>M4(대리)</v>
          </cell>
          <cell r="C1911">
            <v>8009262058341</v>
          </cell>
          <cell r="D1911" t="str">
            <v>생활가전사업부</v>
          </cell>
          <cell r="E1911" t="str">
            <v>가전</v>
          </cell>
          <cell r="F1911" t="str">
            <v>시스템(생활가전사업부)</v>
          </cell>
        </row>
        <row r="1912">
          <cell r="A1912" t="str">
            <v>조창근</v>
          </cell>
          <cell r="B1912" t="str">
            <v>G4(대리)</v>
          </cell>
          <cell r="C1912">
            <v>6904041466922</v>
          </cell>
          <cell r="D1912" t="str">
            <v>생활가전사업부</v>
          </cell>
          <cell r="E1912" t="str">
            <v>가전</v>
          </cell>
          <cell r="F1912" t="str">
            <v>공정기술그룹(생활가전사업부)</v>
          </cell>
        </row>
        <row r="1913">
          <cell r="A1913" t="str">
            <v>오은정</v>
          </cell>
          <cell r="B1913" t="str">
            <v>M3(사원)</v>
          </cell>
          <cell r="C1913">
            <v>8109262631636</v>
          </cell>
          <cell r="D1913" t="str">
            <v>생활가전사업부</v>
          </cell>
          <cell r="E1913" t="str">
            <v>가전</v>
          </cell>
          <cell r="F1913" t="str">
            <v>냉기마케팅그룹(생활가전사업부)</v>
          </cell>
        </row>
        <row r="1914">
          <cell r="A1914" t="str">
            <v>우츠미</v>
          </cell>
          <cell r="B1914" t="str">
            <v>E6(수석)</v>
          </cell>
          <cell r="C1914">
            <v>5802135760199</v>
          </cell>
          <cell r="D1914" t="str">
            <v>생활가전사업부</v>
          </cell>
          <cell r="E1914" t="str">
            <v>가전</v>
          </cell>
          <cell r="F1914" t="str">
            <v>시스템(생활가전사업부)</v>
          </cell>
        </row>
        <row r="1915">
          <cell r="A1915" t="str">
            <v>김봉준</v>
          </cell>
          <cell r="B1915" t="str">
            <v>E5(책임)</v>
          </cell>
          <cell r="C1915">
            <v>6903071090916</v>
          </cell>
          <cell r="D1915" t="str">
            <v>생활가전사업부</v>
          </cell>
          <cell r="E1915" t="str">
            <v>가전</v>
          </cell>
          <cell r="F1915" t="str">
            <v>R/C개발그룹(생활가전사업부)</v>
          </cell>
        </row>
        <row r="1916">
          <cell r="A1916" t="str">
            <v>권성욱</v>
          </cell>
          <cell r="B1916" t="str">
            <v>E3(사원)</v>
          </cell>
          <cell r="C1916">
            <v>7608051025425</v>
          </cell>
          <cell r="D1916" t="str">
            <v>생활가전사업부</v>
          </cell>
          <cell r="E1916" t="str">
            <v>가전</v>
          </cell>
          <cell r="F1916" t="str">
            <v>공조개발그룹(생활가전사업부)</v>
          </cell>
        </row>
        <row r="1917">
          <cell r="A1917" t="str">
            <v>윤권철</v>
          </cell>
          <cell r="B1917" t="str">
            <v>E5(책임)</v>
          </cell>
          <cell r="C1917">
            <v>7309241573211</v>
          </cell>
          <cell r="D1917" t="str">
            <v>생활가전사업부</v>
          </cell>
          <cell r="E1917" t="str">
            <v>가전</v>
          </cell>
          <cell r="F1917" t="str">
            <v>냉기개발1(생활가전사업부)</v>
          </cell>
        </row>
        <row r="1918">
          <cell r="A1918" t="str">
            <v>박충규</v>
          </cell>
          <cell r="B1918" t="str">
            <v>G5(과장)</v>
          </cell>
          <cell r="C1918">
            <v>6010151380637</v>
          </cell>
          <cell r="D1918" t="str">
            <v>생활가전사업부</v>
          </cell>
          <cell r="E1918" t="str">
            <v>조리기기</v>
          </cell>
          <cell r="F1918" t="str">
            <v>Global기술지원그룹(조리기기)</v>
          </cell>
        </row>
        <row r="1919">
          <cell r="A1919" t="str">
            <v>타케다</v>
          </cell>
          <cell r="B1919" t="str">
            <v>E6(수석)</v>
          </cell>
          <cell r="C1919">
            <v>6211025220291</v>
          </cell>
          <cell r="D1919" t="str">
            <v>생활가전사업부</v>
          </cell>
          <cell r="E1919" t="str">
            <v>가전</v>
          </cell>
          <cell r="F1919" t="str">
            <v>냉기Digital제어(생활가전사업부)</v>
          </cell>
        </row>
        <row r="1920">
          <cell r="A1920" t="str">
            <v>길상진</v>
          </cell>
          <cell r="B1920" t="str">
            <v>E5(책임)</v>
          </cell>
          <cell r="C1920">
            <v>6904201161931</v>
          </cell>
          <cell r="D1920" t="str">
            <v>생활가전사업부</v>
          </cell>
          <cell r="E1920" t="str">
            <v>가전</v>
          </cell>
          <cell r="F1920" t="str">
            <v>금형기술그룹(생활가전사업부)</v>
          </cell>
        </row>
        <row r="1921">
          <cell r="A1921" t="str">
            <v>이형안</v>
          </cell>
          <cell r="B1921" t="str">
            <v>M4(대리)</v>
          </cell>
          <cell r="C1921">
            <v>7101171490618</v>
          </cell>
          <cell r="D1921" t="str">
            <v>생활가전사업부</v>
          </cell>
          <cell r="E1921" t="str">
            <v>가전</v>
          </cell>
          <cell r="F1921" t="str">
            <v>영업지원그룹(생활가전사업부)</v>
          </cell>
        </row>
        <row r="1922">
          <cell r="A1922" t="str">
            <v>곽지호</v>
          </cell>
          <cell r="B1922" t="str">
            <v>E5(책임)</v>
          </cell>
          <cell r="C1922">
            <v>6702151178010</v>
          </cell>
          <cell r="D1922" t="str">
            <v>생활가전사업부</v>
          </cell>
          <cell r="E1922" t="str">
            <v>가전</v>
          </cell>
          <cell r="F1922" t="str">
            <v>공조전문기술(생활가전사업부)</v>
          </cell>
        </row>
        <row r="1923">
          <cell r="A1923" t="str">
            <v>김영철</v>
          </cell>
          <cell r="B1923" t="str">
            <v>E5(책임)</v>
          </cell>
          <cell r="C1923">
            <v>6807201226711</v>
          </cell>
          <cell r="D1923" t="str">
            <v>생활가전사업부</v>
          </cell>
          <cell r="E1923" t="str">
            <v>가전</v>
          </cell>
          <cell r="F1923" t="str">
            <v>전자동세탁기개발(생활가전사업부)</v>
          </cell>
        </row>
        <row r="1924">
          <cell r="A1924" t="str">
            <v>최형서</v>
          </cell>
          <cell r="B1924" t="str">
            <v>E5(책임)</v>
          </cell>
          <cell r="C1924">
            <v>7103011047022</v>
          </cell>
          <cell r="D1924" t="str">
            <v>생활가전사업부</v>
          </cell>
          <cell r="E1924" t="str">
            <v>가전</v>
          </cell>
          <cell r="F1924" t="str">
            <v>RA(생활가전사업부)</v>
          </cell>
        </row>
        <row r="1925">
          <cell r="A1925" t="str">
            <v>이상엽</v>
          </cell>
          <cell r="B1925" t="str">
            <v>G4(대리)</v>
          </cell>
          <cell r="C1925">
            <v>7412191519925</v>
          </cell>
          <cell r="D1925" t="str">
            <v>생활가전사업부</v>
          </cell>
          <cell r="E1925" t="str">
            <v>가전</v>
          </cell>
          <cell r="F1925" t="str">
            <v>Global구매기획그룹(생활가전사업부)</v>
          </cell>
        </row>
        <row r="1926">
          <cell r="A1926" t="str">
            <v>신영욱</v>
          </cell>
          <cell r="B1926" t="str">
            <v>E3(사원)</v>
          </cell>
          <cell r="C1926">
            <v>8006231025623</v>
          </cell>
          <cell r="D1926" t="str">
            <v>생활가전사업부</v>
          </cell>
          <cell r="E1926" t="str">
            <v>가전</v>
          </cell>
          <cell r="F1926" t="str">
            <v>공조Digital제어(생활가전사업부)</v>
          </cell>
        </row>
        <row r="1927">
          <cell r="A1927" t="str">
            <v>강성훈</v>
          </cell>
          <cell r="B1927" t="str">
            <v>E5(책임)</v>
          </cell>
          <cell r="C1927">
            <v>6905051321413</v>
          </cell>
          <cell r="D1927" t="str">
            <v>생활가전사업부</v>
          </cell>
          <cell r="E1927" t="str">
            <v>가전</v>
          </cell>
          <cell r="F1927" t="str">
            <v>RA(생활가전사업부)</v>
          </cell>
        </row>
        <row r="1928">
          <cell r="A1928" t="str">
            <v>심응보</v>
          </cell>
          <cell r="B1928" t="str">
            <v>E3(사원)</v>
          </cell>
          <cell r="C1928">
            <v>8107071010013</v>
          </cell>
          <cell r="D1928" t="str">
            <v>생활가전사업부</v>
          </cell>
          <cell r="E1928" t="str">
            <v>가전</v>
          </cell>
          <cell r="F1928" t="str">
            <v>S/W개발(생활가전사업부)</v>
          </cell>
        </row>
        <row r="1929">
          <cell r="A1929" t="str">
            <v>정용주</v>
          </cell>
          <cell r="B1929" t="str">
            <v>E4(선임)</v>
          </cell>
          <cell r="C1929">
            <v>7504251567619</v>
          </cell>
          <cell r="D1929" t="str">
            <v>생활가전사업부</v>
          </cell>
          <cell r="E1929" t="str">
            <v>가전</v>
          </cell>
          <cell r="F1929" t="str">
            <v>금형개발그룹(생활가전사업부)</v>
          </cell>
        </row>
        <row r="1930">
          <cell r="A1930" t="str">
            <v>한남석</v>
          </cell>
          <cell r="B1930" t="str">
            <v>G7(부장)</v>
          </cell>
          <cell r="C1930">
            <v>6012241474119</v>
          </cell>
          <cell r="D1930" t="str">
            <v>생활가전사업부</v>
          </cell>
          <cell r="E1930" t="str">
            <v>가전</v>
          </cell>
          <cell r="F1930" t="str">
            <v>SSEC(생활가전사업부)</v>
          </cell>
        </row>
        <row r="1931">
          <cell r="A1931" t="str">
            <v>곽호수</v>
          </cell>
          <cell r="B1931" t="str">
            <v>G5(과장)</v>
          </cell>
          <cell r="C1931">
            <v>6808011162414</v>
          </cell>
          <cell r="D1931" t="str">
            <v>생활가전사업부</v>
          </cell>
          <cell r="E1931" t="str">
            <v>가전</v>
          </cell>
          <cell r="F1931" t="str">
            <v>공정기술그룹(생활가전사업부)</v>
          </cell>
        </row>
        <row r="1932">
          <cell r="A1932" t="str">
            <v>김상율</v>
          </cell>
          <cell r="B1932" t="str">
            <v>E5(책임)</v>
          </cell>
          <cell r="C1932">
            <v>7205071929919</v>
          </cell>
          <cell r="D1932" t="str">
            <v>생활가전사업부</v>
          </cell>
          <cell r="E1932" t="str">
            <v>가전</v>
          </cell>
          <cell r="F1932" t="str">
            <v>금형개발그룹(생활가전사업부)</v>
          </cell>
        </row>
        <row r="1933">
          <cell r="A1933" t="str">
            <v>임웅섭</v>
          </cell>
          <cell r="B1933" t="str">
            <v>E4(선임)</v>
          </cell>
          <cell r="C1933">
            <v>7406261069221</v>
          </cell>
          <cell r="D1933" t="str">
            <v>생활가전사업부</v>
          </cell>
          <cell r="E1933" t="str">
            <v>가전</v>
          </cell>
          <cell r="F1933" t="str">
            <v>세탁기전문기술(생활가전사업부)</v>
          </cell>
        </row>
        <row r="1934">
          <cell r="A1934" t="str">
            <v>김한성</v>
          </cell>
          <cell r="B1934" t="str">
            <v>E1(사원)</v>
          </cell>
          <cell r="C1934">
            <v>8609221032611</v>
          </cell>
          <cell r="D1934" t="str">
            <v>생활가전사업부</v>
          </cell>
          <cell r="E1934" t="str">
            <v>가전</v>
          </cell>
          <cell r="F1934" t="str">
            <v>공조전문기술(생활가전사업부)</v>
          </cell>
        </row>
        <row r="1935">
          <cell r="A1935" t="str">
            <v>박현호</v>
          </cell>
          <cell r="B1935" t="str">
            <v>E1(사원)</v>
          </cell>
          <cell r="C1935">
            <v>8610311042019</v>
          </cell>
          <cell r="D1935" t="str">
            <v>생활가전사업부</v>
          </cell>
          <cell r="E1935" t="str">
            <v>가전</v>
          </cell>
          <cell r="F1935" t="str">
            <v>공조전문기술(생활가전사업부)</v>
          </cell>
        </row>
        <row r="1936">
          <cell r="A1936" t="str">
            <v>김경태</v>
          </cell>
          <cell r="B1936" t="str">
            <v>E5(책임)</v>
          </cell>
          <cell r="C1936">
            <v>6910011558919</v>
          </cell>
          <cell r="D1936" t="str">
            <v>생활가전사업부</v>
          </cell>
          <cell r="E1936" t="str">
            <v>가전</v>
          </cell>
          <cell r="F1936" t="str">
            <v>냉기개발1(생활가전사업부)</v>
          </cell>
        </row>
        <row r="1937">
          <cell r="A1937" t="str">
            <v>최윤정</v>
          </cell>
          <cell r="B1937" t="str">
            <v>D3(사원)</v>
          </cell>
          <cell r="C1937">
            <v>8207072074610</v>
          </cell>
          <cell r="D1937" t="str">
            <v>생활가전사업부</v>
          </cell>
          <cell r="E1937" t="str">
            <v>가전</v>
          </cell>
          <cell r="F1937" t="str">
            <v>디자인그룹(생활가전사업부)</v>
          </cell>
        </row>
        <row r="1938">
          <cell r="A1938" t="str">
            <v>이혜은</v>
          </cell>
          <cell r="B1938" t="str">
            <v>E3(사원)</v>
          </cell>
          <cell r="C1938">
            <v>7706262063628</v>
          </cell>
          <cell r="D1938" t="str">
            <v>생활가전사업부</v>
          </cell>
          <cell r="E1938" t="str">
            <v>가전</v>
          </cell>
          <cell r="F1938" t="str">
            <v>금형개발그룹(생활가전사업부)</v>
          </cell>
        </row>
        <row r="1939">
          <cell r="A1939" t="str">
            <v>박정필</v>
          </cell>
          <cell r="B1939" t="str">
            <v>T3(사원)</v>
          </cell>
          <cell r="C1939">
            <v>7906161384918</v>
          </cell>
          <cell r="D1939" t="str">
            <v>생활가전사업부</v>
          </cell>
          <cell r="E1939" t="str">
            <v>가전</v>
          </cell>
          <cell r="F1939" t="str">
            <v>냉장고QA그룹(생활가전사업부)</v>
          </cell>
        </row>
        <row r="1940">
          <cell r="A1940" t="str">
            <v>윤현태</v>
          </cell>
          <cell r="B1940" t="str">
            <v>G5(과장)</v>
          </cell>
          <cell r="C1940">
            <v>6908101460510</v>
          </cell>
          <cell r="D1940" t="str">
            <v>생활가전사업부</v>
          </cell>
          <cell r="E1940" t="str">
            <v>가전</v>
          </cell>
          <cell r="F1940" t="str">
            <v>제조Process/System그룹(생활가전사업부)</v>
          </cell>
        </row>
        <row r="1941">
          <cell r="A1941" t="str">
            <v>전인철</v>
          </cell>
          <cell r="B1941" t="str">
            <v>G4(대리)</v>
          </cell>
          <cell r="C1941">
            <v>7105211057613</v>
          </cell>
          <cell r="D1941" t="str">
            <v>생활가전사업부</v>
          </cell>
          <cell r="E1941" t="str">
            <v>가전</v>
          </cell>
          <cell r="F1941" t="str">
            <v>Global구매2그룹(생활가전사업부)</v>
          </cell>
        </row>
        <row r="1942">
          <cell r="A1942" t="str">
            <v>목경숙</v>
          </cell>
          <cell r="B1942" t="str">
            <v>M7(부장)</v>
          </cell>
          <cell r="C1942">
            <v>6505062017725</v>
          </cell>
          <cell r="D1942" t="str">
            <v>생활가전사업부</v>
          </cell>
          <cell r="E1942" t="str">
            <v>가전</v>
          </cell>
          <cell r="F1942" t="str">
            <v>SSEC(생활가전사업부)</v>
          </cell>
        </row>
        <row r="1943">
          <cell r="A1943" t="str">
            <v>최경은</v>
          </cell>
          <cell r="B1943" t="str">
            <v>M3(사원)</v>
          </cell>
          <cell r="C1943">
            <v>8310112853011</v>
          </cell>
          <cell r="D1943" t="str">
            <v>생활가전사업부</v>
          </cell>
          <cell r="E1943" t="str">
            <v>가전</v>
          </cell>
          <cell r="F1943" t="str">
            <v>영업지원그룹(생활가전사업부)</v>
          </cell>
        </row>
        <row r="1944">
          <cell r="A1944" t="str">
            <v>구라치</v>
          </cell>
          <cell r="B1944" t="str">
            <v>촉탁(수석)</v>
          </cell>
          <cell r="C1944">
            <v>4707075100895</v>
          </cell>
          <cell r="D1944" t="str">
            <v>생활가전사업부</v>
          </cell>
          <cell r="E1944" t="str">
            <v>가전</v>
          </cell>
          <cell r="F1944" t="str">
            <v>시스템(생활가전사업부)</v>
          </cell>
        </row>
        <row r="1945">
          <cell r="A1945" t="str">
            <v>김인선</v>
          </cell>
          <cell r="B1945" t="str">
            <v>E3(사원)</v>
          </cell>
          <cell r="C1945">
            <v>8208252055415</v>
          </cell>
          <cell r="D1945" t="str">
            <v>생활가전사업부</v>
          </cell>
          <cell r="E1945" t="str">
            <v>조리기기</v>
          </cell>
          <cell r="F1945" t="str">
            <v>MWO개발그룹(조리기기)</v>
          </cell>
        </row>
        <row r="1946">
          <cell r="A1946" t="str">
            <v>한희석</v>
          </cell>
          <cell r="B1946" t="str">
            <v>E5(책임)</v>
          </cell>
          <cell r="C1946">
            <v>6610021258413</v>
          </cell>
          <cell r="D1946" t="str">
            <v>생활가전사업부</v>
          </cell>
          <cell r="E1946" t="str">
            <v>가전</v>
          </cell>
          <cell r="F1946" t="str">
            <v>냉기개발3(생활가전사업부)</v>
          </cell>
        </row>
        <row r="1947">
          <cell r="A1947" t="str">
            <v>맹창재</v>
          </cell>
          <cell r="B1947" t="str">
            <v>E6(수석)</v>
          </cell>
          <cell r="C1947">
            <v>6505101357312</v>
          </cell>
          <cell r="D1947" t="str">
            <v>생활가전사업부</v>
          </cell>
          <cell r="E1947" t="str">
            <v>가전</v>
          </cell>
          <cell r="F1947" t="str">
            <v>Drum세탁기개발(생활가전사업부)</v>
          </cell>
        </row>
        <row r="1948">
          <cell r="A1948" t="str">
            <v>박정일</v>
          </cell>
          <cell r="B1948" t="str">
            <v>E5(책임)</v>
          </cell>
          <cell r="C1948">
            <v>7110231531011</v>
          </cell>
          <cell r="D1948" t="str">
            <v>생활가전사업부</v>
          </cell>
          <cell r="E1948" t="str">
            <v>가전</v>
          </cell>
          <cell r="F1948" t="str">
            <v>선행개발1(생활가전사업부)</v>
          </cell>
        </row>
        <row r="1949">
          <cell r="A1949" t="str">
            <v>양금철</v>
          </cell>
          <cell r="B1949" t="str">
            <v>E3(사원)</v>
          </cell>
          <cell r="C1949">
            <v>8101031648319</v>
          </cell>
          <cell r="D1949" t="str">
            <v>생활가전사업부</v>
          </cell>
          <cell r="E1949" t="str">
            <v>가전</v>
          </cell>
          <cell r="F1949" t="str">
            <v>냉기전문기술(생활가전사업부)</v>
          </cell>
        </row>
        <row r="1950">
          <cell r="A1950" t="str">
            <v>안병석</v>
          </cell>
          <cell r="B1950" t="str">
            <v>G4(대리)</v>
          </cell>
          <cell r="C1950">
            <v>6811051810136</v>
          </cell>
          <cell r="D1950" t="str">
            <v>생활가전사업부</v>
          </cell>
          <cell r="E1950" t="str">
            <v>가전</v>
          </cell>
          <cell r="F1950" t="str">
            <v>개발기획그룹(생활가전사업부)</v>
          </cell>
        </row>
        <row r="1951">
          <cell r="A1951" t="str">
            <v>김태훈</v>
          </cell>
          <cell r="B1951" t="str">
            <v>E3(사원)</v>
          </cell>
          <cell r="C1951">
            <v>7902051051211</v>
          </cell>
          <cell r="D1951" t="str">
            <v>생활가전사업부</v>
          </cell>
          <cell r="E1951" t="str">
            <v>조리기기</v>
          </cell>
          <cell r="F1951" t="str">
            <v>Oven개발그룹(조리기기)</v>
          </cell>
        </row>
        <row r="1952">
          <cell r="A1952" t="str">
            <v>원석희</v>
          </cell>
          <cell r="B1952" t="str">
            <v>E3(사원)</v>
          </cell>
          <cell r="C1952">
            <v>8005261475718</v>
          </cell>
          <cell r="D1952" t="str">
            <v>생활가전사업부</v>
          </cell>
          <cell r="E1952" t="str">
            <v>가전</v>
          </cell>
          <cell r="F1952" t="str">
            <v>냉기개발2(생활가전사업부)</v>
          </cell>
        </row>
        <row r="1953">
          <cell r="A1953" t="str">
            <v>구대영</v>
          </cell>
          <cell r="B1953" t="str">
            <v>M4(대리)</v>
          </cell>
          <cell r="C1953">
            <v>7305151898927</v>
          </cell>
          <cell r="D1953" t="str">
            <v>생활가전사업부</v>
          </cell>
          <cell r="E1953" t="str">
            <v>가전</v>
          </cell>
          <cell r="F1953" t="str">
            <v>시스템(생활가전사업부)</v>
          </cell>
        </row>
        <row r="1954">
          <cell r="A1954" t="str">
            <v>김영재</v>
          </cell>
          <cell r="B1954" t="str">
            <v>E5(책임)</v>
          </cell>
          <cell r="C1954">
            <v>7210151696120</v>
          </cell>
          <cell r="D1954" t="str">
            <v>생활가전사업부</v>
          </cell>
          <cell r="E1954" t="str">
            <v>가전</v>
          </cell>
          <cell r="F1954" t="str">
            <v>공조전문기술(생활가전사업부)</v>
          </cell>
        </row>
        <row r="1955">
          <cell r="A1955" t="str">
            <v>조한욱</v>
          </cell>
          <cell r="B1955" t="str">
            <v>E5(책임)</v>
          </cell>
          <cell r="C1955">
            <v>6409051037415</v>
          </cell>
          <cell r="D1955" t="str">
            <v>생활가전사업부</v>
          </cell>
          <cell r="E1955" t="str">
            <v>가전</v>
          </cell>
          <cell r="F1955" t="str">
            <v>공조전문기술(생활가전사업부)</v>
          </cell>
        </row>
        <row r="1956">
          <cell r="A1956" t="str">
            <v>유근상</v>
          </cell>
          <cell r="B1956" t="str">
            <v>M6(차장)</v>
          </cell>
          <cell r="C1956">
            <v>6110061110911</v>
          </cell>
          <cell r="D1956" t="str">
            <v>생활가전사업부</v>
          </cell>
          <cell r="E1956" t="str">
            <v>조리기기</v>
          </cell>
          <cell r="F1956" t="str">
            <v>조리기기수출1그룹(조리기기)</v>
          </cell>
        </row>
        <row r="1957">
          <cell r="A1957" t="str">
            <v>임학주</v>
          </cell>
          <cell r="B1957" t="str">
            <v>E4(선임)</v>
          </cell>
          <cell r="C1957">
            <v>7501201347817</v>
          </cell>
          <cell r="D1957" t="str">
            <v>생활가전사업부</v>
          </cell>
          <cell r="E1957" t="str">
            <v>조리기기</v>
          </cell>
          <cell r="F1957" t="str">
            <v>MWO개발그룹(조리기기)</v>
          </cell>
        </row>
        <row r="1958">
          <cell r="A1958" t="str">
            <v>김형식</v>
          </cell>
          <cell r="B1958" t="str">
            <v>M6(차장)</v>
          </cell>
          <cell r="C1958">
            <v>6311241167621</v>
          </cell>
          <cell r="D1958" t="str">
            <v>생활가전사업부</v>
          </cell>
          <cell r="E1958" t="str">
            <v>가전</v>
          </cell>
          <cell r="F1958" t="str">
            <v>냉기마케팅그룹(생활가전사업부)</v>
          </cell>
        </row>
        <row r="1959">
          <cell r="A1959" t="str">
            <v>이동욱</v>
          </cell>
          <cell r="B1959" t="str">
            <v>E3(사원)</v>
          </cell>
          <cell r="C1959">
            <v>7811161149813</v>
          </cell>
          <cell r="D1959" t="str">
            <v>생활가전사업부</v>
          </cell>
          <cell r="E1959" t="str">
            <v>가전</v>
          </cell>
          <cell r="F1959" t="str">
            <v>시스템(생활가전사업부)</v>
          </cell>
        </row>
        <row r="1960">
          <cell r="A1960" t="str">
            <v>이원우</v>
          </cell>
          <cell r="B1960" t="str">
            <v>E4(선임)</v>
          </cell>
          <cell r="C1960">
            <v>6811241228415</v>
          </cell>
          <cell r="D1960" t="str">
            <v>생활가전사업부</v>
          </cell>
          <cell r="E1960" t="str">
            <v>조리기기</v>
          </cell>
          <cell r="F1960" t="str">
            <v>MWO개발그룹(조리기기)</v>
          </cell>
        </row>
        <row r="1961">
          <cell r="A1961" t="str">
            <v>정재우</v>
          </cell>
          <cell r="B1961" t="str">
            <v>M5(과장)</v>
          </cell>
          <cell r="C1961">
            <v>7302131018630</v>
          </cell>
          <cell r="D1961" t="str">
            <v>생활가전사업부</v>
          </cell>
          <cell r="E1961" t="str">
            <v>가전</v>
          </cell>
          <cell r="F1961" t="str">
            <v>냉기마케팅그룹(생활가전사업부)</v>
          </cell>
        </row>
        <row r="1962">
          <cell r="A1962" t="str">
            <v>정윤수</v>
          </cell>
          <cell r="B1962" t="str">
            <v>E4(선임)</v>
          </cell>
          <cell r="C1962">
            <v>7503221055813</v>
          </cell>
          <cell r="D1962" t="str">
            <v>생활가전사업부</v>
          </cell>
          <cell r="E1962" t="str">
            <v>가전</v>
          </cell>
          <cell r="F1962" t="str">
            <v>S/W기술(생활가전사업부)</v>
          </cell>
        </row>
        <row r="1963">
          <cell r="A1963" t="str">
            <v>조진희</v>
          </cell>
          <cell r="B1963" t="str">
            <v>E3(사원)</v>
          </cell>
          <cell r="C1963">
            <v>7905191037716</v>
          </cell>
          <cell r="D1963" t="str">
            <v>생활가전사업부</v>
          </cell>
          <cell r="E1963" t="str">
            <v>조리기기</v>
          </cell>
          <cell r="F1963" t="str">
            <v>Oven개발그룹(조리기기)</v>
          </cell>
        </row>
        <row r="1964">
          <cell r="A1964" t="str">
            <v>박만준</v>
          </cell>
          <cell r="B1964" t="str">
            <v>T4(대리)</v>
          </cell>
          <cell r="C1964">
            <v>6507051228713</v>
          </cell>
          <cell r="D1964" t="str">
            <v>생활가전사업부</v>
          </cell>
          <cell r="E1964" t="str">
            <v>가전</v>
          </cell>
          <cell r="F1964" t="str">
            <v>세탁기QA그룹(생활가전사업부)</v>
          </cell>
        </row>
        <row r="1965">
          <cell r="A1965" t="str">
            <v>이수진</v>
          </cell>
          <cell r="B1965" t="str">
            <v>T3(사원)</v>
          </cell>
          <cell r="C1965">
            <v>6909231524711</v>
          </cell>
          <cell r="D1965" t="str">
            <v>생활가전사업부</v>
          </cell>
          <cell r="E1965" t="str">
            <v>가전</v>
          </cell>
          <cell r="F1965" t="str">
            <v>에어컨QA그룹(생활가전사업부)</v>
          </cell>
        </row>
        <row r="1966">
          <cell r="A1966" t="str">
            <v>이정민</v>
          </cell>
          <cell r="B1966" t="str">
            <v>E5(책임)</v>
          </cell>
          <cell r="C1966">
            <v>7108191634414</v>
          </cell>
          <cell r="D1966" t="str">
            <v>생활가전사업부</v>
          </cell>
          <cell r="E1966" t="str">
            <v>가전</v>
          </cell>
          <cell r="F1966" t="str">
            <v>Global부품승인그룹(생활가전사업부)</v>
          </cell>
        </row>
        <row r="1967">
          <cell r="A1967" t="str">
            <v>손경석</v>
          </cell>
          <cell r="B1967" t="str">
            <v>G4(대리)</v>
          </cell>
          <cell r="C1967">
            <v>7411201845714</v>
          </cell>
          <cell r="D1967" t="str">
            <v>생활가전사업부</v>
          </cell>
          <cell r="E1967" t="str">
            <v>가전</v>
          </cell>
          <cell r="F1967" t="str">
            <v>전략구매그룹(생활가전사업부)</v>
          </cell>
        </row>
        <row r="1968">
          <cell r="A1968" t="str">
            <v>우성제</v>
          </cell>
          <cell r="B1968" t="str">
            <v>E5(책임)</v>
          </cell>
          <cell r="C1968">
            <v>7208181047311</v>
          </cell>
          <cell r="D1968" t="str">
            <v>생활가전사업부</v>
          </cell>
          <cell r="E1968" t="str">
            <v>가전</v>
          </cell>
          <cell r="F1968" t="str">
            <v>선행개발2(생활가전사업부)</v>
          </cell>
        </row>
        <row r="1969">
          <cell r="A1969" t="str">
            <v>임병국</v>
          </cell>
          <cell r="B1969" t="str">
            <v>E5(책임)</v>
          </cell>
          <cell r="C1969">
            <v>7312091396512</v>
          </cell>
          <cell r="D1969" t="str">
            <v>생활가전사업부</v>
          </cell>
          <cell r="E1969" t="str">
            <v>가전</v>
          </cell>
          <cell r="F1969" t="str">
            <v>시스템(생활가전사업부)</v>
          </cell>
        </row>
        <row r="1970">
          <cell r="A1970" t="str">
            <v>서정호</v>
          </cell>
          <cell r="B1970" t="str">
            <v>E4(선임)</v>
          </cell>
          <cell r="C1970">
            <v>7409281117110</v>
          </cell>
          <cell r="D1970" t="str">
            <v>생활가전사업부</v>
          </cell>
          <cell r="E1970" t="str">
            <v>가전</v>
          </cell>
          <cell r="F1970" t="str">
            <v>냉기Digital제어(생활가전사업부)</v>
          </cell>
        </row>
        <row r="1971">
          <cell r="A1971" t="str">
            <v>이견우</v>
          </cell>
          <cell r="B1971" t="str">
            <v>G4(대리)</v>
          </cell>
          <cell r="C1971">
            <v>6802231394837</v>
          </cell>
          <cell r="D1971" t="str">
            <v>생활가전사업부</v>
          </cell>
          <cell r="E1971" t="str">
            <v>가전</v>
          </cell>
          <cell r="F1971" t="str">
            <v>생산기술그룹(생활가전사업부)</v>
          </cell>
        </row>
        <row r="1972">
          <cell r="A1972" t="str">
            <v>김호영</v>
          </cell>
          <cell r="B1972" t="str">
            <v>E5(책임)</v>
          </cell>
          <cell r="C1972">
            <v>6403301068217</v>
          </cell>
          <cell r="D1972" t="str">
            <v>생활가전사업부</v>
          </cell>
          <cell r="E1972" t="str">
            <v>가전</v>
          </cell>
          <cell r="F1972" t="str">
            <v>전자동세탁기개발(생활가전사업부)</v>
          </cell>
        </row>
        <row r="1973">
          <cell r="A1973" t="str">
            <v>김종기</v>
          </cell>
          <cell r="B1973" t="str">
            <v>E5(책임)</v>
          </cell>
          <cell r="C1973">
            <v>7210091929915</v>
          </cell>
          <cell r="D1973" t="str">
            <v>생활가전사업부</v>
          </cell>
          <cell r="E1973" t="str">
            <v>가전</v>
          </cell>
          <cell r="F1973" t="str">
            <v>냉기Digital제어(생활가전사업부)</v>
          </cell>
        </row>
        <row r="1974">
          <cell r="A1974" t="str">
            <v>안종회</v>
          </cell>
          <cell r="B1974" t="str">
            <v>E5(책임)</v>
          </cell>
          <cell r="C1974">
            <v>6205041162811</v>
          </cell>
          <cell r="D1974" t="str">
            <v>생활가전사업부</v>
          </cell>
          <cell r="E1974" t="str">
            <v>조리기기</v>
          </cell>
          <cell r="F1974" t="str">
            <v>MWO개발그룹(조리기기)</v>
          </cell>
        </row>
        <row r="1975">
          <cell r="A1975" t="str">
            <v>권재훈</v>
          </cell>
          <cell r="B1975" t="str">
            <v>M6(차장)</v>
          </cell>
          <cell r="C1975">
            <v>6404251011123</v>
          </cell>
          <cell r="D1975" t="str">
            <v>생활가전사업부</v>
          </cell>
          <cell r="E1975" t="str">
            <v>가전</v>
          </cell>
          <cell r="F1975" t="str">
            <v>냉기마케팅그룹(생활가전사업부)</v>
          </cell>
        </row>
        <row r="1976">
          <cell r="A1976" t="str">
            <v>박진규</v>
          </cell>
          <cell r="B1976" t="str">
            <v>E5(책임)</v>
          </cell>
          <cell r="C1976">
            <v>6902021106412</v>
          </cell>
          <cell r="D1976" t="str">
            <v>생활가전사업부</v>
          </cell>
          <cell r="E1976" t="str">
            <v>가전</v>
          </cell>
          <cell r="F1976" t="str">
            <v>개발기획그룹(생활가전사업부)</v>
          </cell>
        </row>
        <row r="1977">
          <cell r="A1977" t="str">
            <v>김광근</v>
          </cell>
          <cell r="B1977" t="str">
            <v>E5(책임)</v>
          </cell>
          <cell r="C1977">
            <v>6902031041127</v>
          </cell>
          <cell r="D1977" t="str">
            <v>생활가전사업부</v>
          </cell>
          <cell r="E1977" t="str">
            <v>조리기기</v>
          </cell>
          <cell r="F1977" t="str">
            <v>MWO개발그룹(조리기기)</v>
          </cell>
        </row>
        <row r="1978">
          <cell r="A1978" t="str">
            <v>이중희</v>
          </cell>
          <cell r="B1978" t="str">
            <v>E5(책임)</v>
          </cell>
          <cell r="C1978">
            <v>6702241329117</v>
          </cell>
          <cell r="D1978" t="str">
            <v>생활가전사업부</v>
          </cell>
          <cell r="E1978" t="str">
            <v>가전</v>
          </cell>
          <cell r="F1978" t="str">
            <v>R/C개발그룹(생활가전사업부)</v>
          </cell>
        </row>
        <row r="1979">
          <cell r="A1979" t="str">
            <v>박준재</v>
          </cell>
          <cell r="B1979" t="str">
            <v>E3(사원)</v>
          </cell>
          <cell r="C1979">
            <v>7905141058210</v>
          </cell>
          <cell r="D1979" t="str">
            <v>생활가전사업부</v>
          </cell>
          <cell r="E1979" t="str">
            <v>가전</v>
          </cell>
          <cell r="F1979" t="str">
            <v>세탁기Digital제어(생활가전사업부)</v>
          </cell>
        </row>
        <row r="1980">
          <cell r="A1980" t="str">
            <v>강민지</v>
          </cell>
          <cell r="B1980" t="str">
            <v>E3(사원)</v>
          </cell>
          <cell r="C1980">
            <v>8311092685016</v>
          </cell>
          <cell r="D1980" t="str">
            <v>생활가전사업부</v>
          </cell>
          <cell r="E1980" t="str">
            <v>가전</v>
          </cell>
          <cell r="F1980" t="str">
            <v>세탁기전문기술(생활가전사업부)</v>
          </cell>
        </row>
        <row r="1981">
          <cell r="A1981" t="str">
            <v>최양은</v>
          </cell>
          <cell r="B1981" t="str">
            <v>E3(사원)</v>
          </cell>
          <cell r="C1981">
            <v>7912202697112</v>
          </cell>
          <cell r="D1981" t="str">
            <v>생활가전사업부</v>
          </cell>
          <cell r="E1981" t="str">
            <v>가전</v>
          </cell>
          <cell r="F1981" t="str">
            <v>세탁기전문기술(생활가전사업부)</v>
          </cell>
        </row>
        <row r="1982">
          <cell r="A1982" t="str">
            <v>박원순</v>
          </cell>
          <cell r="B1982" t="str">
            <v>G3(사원)</v>
          </cell>
          <cell r="C1982">
            <v>7901241225017</v>
          </cell>
          <cell r="D1982" t="str">
            <v>생활가전사업부</v>
          </cell>
          <cell r="E1982" t="str">
            <v>가전</v>
          </cell>
          <cell r="F1982" t="str">
            <v>제조Process/System그룹(생활가전사업부)</v>
          </cell>
        </row>
        <row r="1983">
          <cell r="A1983" t="str">
            <v>주진만</v>
          </cell>
          <cell r="B1983" t="str">
            <v>E3(사원)</v>
          </cell>
          <cell r="C1983">
            <v>7805161182511</v>
          </cell>
          <cell r="D1983" t="str">
            <v>생활가전사업부</v>
          </cell>
          <cell r="E1983" t="str">
            <v>가전</v>
          </cell>
          <cell r="F1983" t="str">
            <v>Drum세탁기개발(생활가전사업부)</v>
          </cell>
        </row>
        <row r="1984">
          <cell r="A1984" t="str">
            <v>최순철</v>
          </cell>
          <cell r="B1984" t="str">
            <v>G5(과장)</v>
          </cell>
          <cell r="C1984">
            <v>6407011387011</v>
          </cell>
          <cell r="D1984" t="str">
            <v>생활가전사업부</v>
          </cell>
          <cell r="E1984" t="str">
            <v>가전</v>
          </cell>
          <cell r="F1984" t="str">
            <v>공정기술그룹(생활가전사업부)</v>
          </cell>
        </row>
        <row r="1985">
          <cell r="A1985" t="str">
            <v>김대용</v>
          </cell>
          <cell r="B1985" t="str">
            <v>E1(사원)</v>
          </cell>
          <cell r="C1985">
            <v>8406231783016</v>
          </cell>
          <cell r="D1985" t="str">
            <v>생활가전사업부</v>
          </cell>
          <cell r="E1985" t="str">
            <v>가전</v>
          </cell>
          <cell r="F1985" t="str">
            <v>개발기획그룹(생활가전사업부)</v>
          </cell>
        </row>
        <row r="1986">
          <cell r="A1986" t="str">
            <v>김진혁</v>
          </cell>
          <cell r="B1986" t="str">
            <v>G1(사원)</v>
          </cell>
          <cell r="C1986">
            <v>8403171677318</v>
          </cell>
          <cell r="D1986" t="str">
            <v>생활가전사업부</v>
          </cell>
          <cell r="E1986" t="str">
            <v>가전</v>
          </cell>
          <cell r="F1986" t="str">
            <v>경영혁신그룹(생활가전사업부)</v>
          </cell>
        </row>
        <row r="1987">
          <cell r="A1987" t="str">
            <v>박종좌</v>
          </cell>
          <cell r="B1987" t="str">
            <v>T5(과장)</v>
          </cell>
          <cell r="C1987">
            <v>6601011929713</v>
          </cell>
          <cell r="D1987" t="str">
            <v>생활가전사업부</v>
          </cell>
          <cell r="E1987" t="str">
            <v>가전</v>
          </cell>
          <cell r="F1987" t="str">
            <v>생산기술그룹(생활가전사업부)</v>
          </cell>
        </row>
        <row r="1988">
          <cell r="A1988" t="str">
            <v>정혜란</v>
          </cell>
          <cell r="B1988" t="str">
            <v>M2(사원)</v>
          </cell>
          <cell r="C1988">
            <v>8404112865614</v>
          </cell>
          <cell r="D1988" t="str">
            <v>생활가전사업부</v>
          </cell>
          <cell r="E1988" t="str">
            <v>가전</v>
          </cell>
          <cell r="F1988" t="str">
            <v>생산지원그룹(생활가전사업부)</v>
          </cell>
        </row>
        <row r="1989">
          <cell r="A1989" t="str">
            <v>김선기</v>
          </cell>
          <cell r="B1989" t="str">
            <v>E5(책임)</v>
          </cell>
          <cell r="C1989">
            <v>6407221405517</v>
          </cell>
          <cell r="D1989" t="str">
            <v>생활가전사업부</v>
          </cell>
          <cell r="E1989" t="str">
            <v>조리기기</v>
          </cell>
          <cell r="F1989" t="str">
            <v>MWO개발그룹(조리기기)</v>
          </cell>
        </row>
        <row r="1990">
          <cell r="A1990" t="str">
            <v>김진선</v>
          </cell>
          <cell r="B1990" t="str">
            <v>T4(대리)</v>
          </cell>
          <cell r="C1990">
            <v>6902251469521</v>
          </cell>
          <cell r="D1990" t="str">
            <v>생활가전사업부</v>
          </cell>
          <cell r="E1990" t="str">
            <v>가전</v>
          </cell>
          <cell r="F1990" t="str">
            <v>세탁기QA그룹(생활가전사업부)</v>
          </cell>
        </row>
        <row r="1991">
          <cell r="A1991" t="str">
            <v>천연봉</v>
          </cell>
          <cell r="B1991" t="str">
            <v>E6(수석)</v>
          </cell>
          <cell r="C1991">
            <v>6407291068516</v>
          </cell>
          <cell r="D1991" t="str">
            <v>생활가전사업부</v>
          </cell>
          <cell r="E1991" t="str">
            <v>조리기기</v>
          </cell>
          <cell r="F1991" t="str">
            <v>MWO개발그룹(조리기기)</v>
          </cell>
        </row>
        <row r="1992">
          <cell r="A1992" t="str">
            <v>태상진</v>
          </cell>
          <cell r="B1992" t="str">
            <v>E5(책임)</v>
          </cell>
          <cell r="C1992">
            <v>7509171149118</v>
          </cell>
          <cell r="D1992" t="str">
            <v>생활가전사업부</v>
          </cell>
          <cell r="E1992" t="str">
            <v>가전</v>
          </cell>
          <cell r="F1992" t="str">
            <v>시스템(생활가전사업부)</v>
          </cell>
        </row>
        <row r="1993">
          <cell r="A1993" t="str">
            <v>이세훈</v>
          </cell>
          <cell r="B1993" t="str">
            <v>E5(책임)</v>
          </cell>
          <cell r="C1993">
            <v>7301171143714</v>
          </cell>
          <cell r="D1993" t="str">
            <v>생활가전사업부</v>
          </cell>
          <cell r="E1993" t="str">
            <v>조리기기</v>
          </cell>
          <cell r="F1993" t="str">
            <v>MWO개발그룹(조리기기)</v>
          </cell>
        </row>
        <row r="1994">
          <cell r="A1994" t="str">
            <v>김형균</v>
          </cell>
          <cell r="B1994" t="str">
            <v>연구임원(상무보)</v>
          </cell>
          <cell r="C1994">
            <v>5601081037611</v>
          </cell>
          <cell r="D1994" t="str">
            <v>생활가전사업부</v>
          </cell>
          <cell r="E1994" t="str">
            <v>가전</v>
          </cell>
          <cell r="F1994" t="str">
            <v>안식년(생활가전사업부)</v>
          </cell>
        </row>
        <row r="1995">
          <cell r="A1995" t="str">
            <v>최성열</v>
          </cell>
          <cell r="B1995" t="str">
            <v>E1(사원)</v>
          </cell>
          <cell r="C1995">
            <v>8501201095710</v>
          </cell>
          <cell r="D1995" t="str">
            <v>생활가전사업부</v>
          </cell>
          <cell r="E1995" t="str">
            <v>가전</v>
          </cell>
          <cell r="F1995" t="str">
            <v>R/C개발그룹(생활가전사업부)</v>
          </cell>
        </row>
        <row r="1996">
          <cell r="A1996" t="str">
            <v>이상준</v>
          </cell>
          <cell r="B1996" t="str">
            <v>E6(수석)</v>
          </cell>
          <cell r="C1996">
            <v>6806201018329</v>
          </cell>
          <cell r="D1996" t="str">
            <v>생활가전사업부</v>
          </cell>
          <cell r="E1996" t="str">
            <v>가전</v>
          </cell>
          <cell r="F1996" t="str">
            <v>선행개발2(생활가전사업부)</v>
          </cell>
        </row>
        <row r="1997">
          <cell r="A1997" t="str">
            <v>강신우</v>
          </cell>
          <cell r="B1997" t="str">
            <v>E3(사원)</v>
          </cell>
          <cell r="C1997">
            <v>7704051648921</v>
          </cell>
          <cell r="D1997" t="str">
            <v>생활가전사업부</v>
          </cell>
          <cell r="E1997" t="str">
            <v>가전</v>
          </cell>
          <cell r="F1997" t="str">
            <v>시스템(생활가전사업부)</v>
          </cell>
        </row>
        <row r="1998">
          <cell r="A1998" t="str">
            <v>이지영</v>
          </cell>
          <cell r="B1998" t="str">
            <v>E3(사원)</v>
          </cell>
          <cell r="C1998">
            <v>8110092124117</v>
          </cell>
          <cell r="D1998" t="str">
            <v>생활가전사업부</v>
          </cell>
          <cell r="E1998" t="str">
            <v>가전</v>
          </cell>
          <cell r="F1998" t="str">
            <v>냉기전문기술(생활가전사업부)</v>
          </cell>
        </row>
        <row r="1999">
          <cell r="A1999" t="str">
            <v>이광우</v>
          </cell>
          <cell r="B1999" t="str">
            <v>M5(과장)</v>
          </cell>
          <cell r="C1999">
            <v>7410311894321</v>
          </cell>
          <cell r="D1999" t="str">
            <v>생활가전사업부</v>
          </cell>
          <cell r="E1999" t="str">
            <v>가전</v>
          </cell>
          <cell r="F1999" t="str">
            <v>세탁기마케팅그룹(생활가전사업부)</v>
          </cell>
        </row>
        <row r="2000">
          <cell r="A2000" t="str">
            <v>양희영</v>
          </cell>
          <cell r="B2000" t="str">
            <v>M6(차장)</v>
          </cell>
          <cell r="C2000">
            <v>7202182951215</v>
          </cell>
          <cell r="D2000" t="str">
            <v>생활가전사업부</v>
          </cell>
          <cell r="E2000" t="str">
            <v>가전</v>
          </cell>
          <cell r="F2000" t="str">
            <v>세탁기마케팅그룹(생활가전사업부)</v>
          </cell>
        </row>
        <row r="2001">
          <cell r="A2001" t="str">
            <v>손종국</v>
          </cell>
          <cell r="B2001" t="str">
            <v>M5(과장)</v>
          </cell>
          <cell r="C2001">
            <v>7210031117414</v>
          </cell>
          <cell r="D2001" t="str">
            <v>생활가전사업부</v>
          </cell>
          <cell r="E2001" t="str">
            <v>가전</v>
          </cell>
          <cell r="F2001" t="str">
            <v>영업 Div.(TSE)</v>
          </cell>
        </row>
        <row r="2002">
          <cell r="A2002" t="str">
            <v>한창희</v>
          </cell>
          <cell r="B2002" t="str">
            <v>E2(사원)</v>
          </cell>
          <cell r="C2002">
            <v>7704191481016</v>
          </cell>
          <cell r="D2002" t="str">
            <v>생활가전사업부</v>
          </cell>
          <cell r="E2002" t="str">
            <v>가전</v>
          </cell>
          <cell r="F2002" t="str">
            <v>시스템(생활가전사업부)</v>
          </cell>
        </row>
        <row r="2003">
          <cell r="A2003" t="str">
            <v>고권민</v>
          </cell>
          <cell r="B2003" t="str">
            <v>M5(과장)</v>
          </cell>
          <cell r="C2003">
            <v>6603141953711</v>
          </cell>
          <cell r="D2003" t="str">
            <v>생활가전사업부</v>
          </cell>
          <cell r="E2003" t="str">
            <v>가전</v>
          </cell>
          <cell r="F2003" t="str">
            <v>시스템(생활가전사업부)</v>
          </cell>
        </row>
        <row r="2004">
          <cell r="A2004" t="str">
            <v>현상훈</v>
          </cell>
          <cell r="B2004" t="str">
            <v>E3(사원)</v>
          </cell>
          <cell r="C2004">
            <v>7711251063316</v>
          </cell>
          <cell r="D2004" t="str">
            <v>생활가전사업부</v>
          </cell>
          <cell r="E2004" t="str">
            <v>가전</v>
          </cell>
          <cell r="F2004" t="str">
            <v>S/W기술(생활가전사업부)</v>
          </cell>
        </row>
        <row r="2005">
          <cell r="A2005" t="str">
            <v>김만기</v>
          </cell>
          <cell r="B2005" t="str">
            <v>E4(선임)</v>
          </cell>
          <cell r="C2005">
            <v>7308311222419</v>
          </cell>
          <cell r="D2005" t="str">
            <v>생활가전사업부</v>
          </cell>
          <cell r="E2005" t="str">
            <v>가전</v>
          </cell>
          <cell r="F2005" t="str">
            <v>금형개발그룹(생활가전사업부)</v>
          </cell>
        </row>
        <row r="2006">
          <cell r="A2006" t="str">
            <v>김태진</v>
          </cell>
          <cell r="B2006" t="str">
            <v>M5(과장)</v>
          </cell>
          <cell r="C2006">
            <v>7302201026120</v>
          </cell>
          <cell r="D2006" t="str">
            <v>생활가전사업부</v>
          </cell>
          <cell r="E2006" t="str">
            <v>가전</v>
          </cell>
          <cell r="F2006" t="str">
            <v>생산지원그룹(생활가전사업부)</v>
          </cell>
        </row>
        <row r="2007">
          <cell r="A2007" t="str">
            <v>이승길</v>
          </cell>
          <cell r="B2007" t="str">
            <v>E4(선임)</v>
          </cell>
          <cell r="C2007">
            <v>7609141070015</v>
          </cell>
          <cell r="D2007" t="str">
            <v>생활가전사업부</v>
          </cell>
          <cell r="E2007" t="str">
            <v>가전</v>
          </cell>
          <cell r="F2007" t="str">
            <v>냉기개발3(생활가전사업부)</v>
          </cell>
        </row>
        <row r="2008">
          <cell r="A2008" t="str">
            <v>서경태</v>
          </cell>
          <cell r="B2008" t="str">
            <v>E4(선임)</v>
          </cell>
          <cell r="C2008">
            <v>7801131683216</v>
          </cell>
          <cell r="D2008" t="str">
            <v>생활가전사업부</v>
          </cell>
          <cell r="E2008" t="str">
            <v>가전</v>
          </cell>
          <cell r="F2008" t="str">
            <v>시스템(생활가전사업부)</v>
          </cell>
        </row>
        <row r="2009">
          <cell r="A2009" t="str">
            <v>박덕용</v>
          </cell>
          <cell r="B2009" t="str">
            <v>T5(과장)</v>
          </cell>
          <cell r="C2009">
            <v>6904111772510</v>
          </cell>
          <cell r="D2009" t="str">
            <v>생활가전사업부</v>
          </cell>
          <cell r="E2009" t="str">
            <v>조리기기</v>
          </cell>
          <cell r="F2009" t="str">
            <v>Global기술지원그룹(조리기기)</v>
          </cell>
        </row>
        <row r="2010">
          <cell r="A2010" t="str">
            <v>신은경</v>
          </cell>
          <cell r="B2010" t="str">
            <v>E4(선임)</v>
          </cell>
          <cell r="C2010">
            <v>7906152231725</v>
          </cell>
          <cell r="D2010" t="str">
            <v>생활가전사업부</v>
          </cell>
          <cell r="E2010" t="str">
            <v>가전</v>
          </cell>
          <cell r="F2010" t="str">
            <v>공조전문기술(생활가전사업부)</v>
          </cell>
        </row>
        <row r="2011">
          <cell r="A2011" t="str">
            <v>송용재</v>
          </cell>
          <cell r="B2011" t="str">
            <v>E4(선임)</v>
          </cell>
          <cell r="C2011">
            <v>7701131055111</v>
          </cell>
          <cell r="D2011" t="str">
            <v>생활가전사업부</v>
          </cell>
          <cell r="E2011" t="str">
            <v>가전</v>
          </cell>
          <cell r="F2011" t="str">
            <v>시스템(생활가전사업부)</v>
          </cell>
        </row>
        <row r="2012">
          <cell r="A2012" t="str">
            <v>김동완</v>
          </cell>
          <cell r="B2012" t="str">
            <v>M3(사원)</v>
          </cell>
          <cell r="C2012">
            <v>8002231906320</v>
          </cell>
          <cell r="D2012" t="str">
            <v>생활가전사업부</v>
          </cell>
          <cell r="E2012" t="str">
            <v>가전</v>
          </cell>
          <cell r="F2012" t="str">
            <v>영업지원그룹(생활가전사업부)</v>
          </cell>
        </row>
        <row r="2013">
          <cell r="A2013" t="str">
            <v>김선호</v>
          </cell>
          <cell r="B2013" t="str">
            <v>E4(선임)</v>
          </cell>
          <cell r="C2013">
            <v>7801021644116</v>
          </cell>
          <cell r="D2013" t="str">
            <v>생활가전사업부</v>
          </cell>
          <cell r="E2013" t="str">
            <v>가전</v>
          </cell>
          <cell r="F2013" t="str">
            <v>냉기Digital제어(생활가전사업부)</v>
          </cell>
        </row>
        <row r="2014">
          <cell r="A2014" t="str">
            <v>박민수</v>
          </cell>
          <cell r="B2014" t="str">
            <v>M3(사원)</v>
          </cell>
          <cell r="C2014">
            <v>7806051849616</v>
          </cell>
          <cell r="D2014" t="str">
            <v>생활가전사업부</v>
          </cell>
          <cell r="E2014" t="str">
            <v>가전</v>
          </cell>
          <cell r="F2014" t="str">
            <v>R/C영업그룹(생활가전사업부)</v>
          </cell>
        </row>
        <row r="2015">
          <cell r="A2015" t="str">
            <v>정하송</v>
          </cell>
          <cell r="B2015" t="str">
            <v>G6(차장)</v>
          </cell>
          <cell r="C2015">
            <v>6302281174113</v>
          </cell>
          <cell r="D2015" t="str">
            <v>생활가전사업부</v>
          </cell>
          <cell r="E2015" t="str">
            <v>가전</v>
          </cell>
          <cell r="F2015" t="str">
            <v>개발기획그룹(생활가전사업부)</v>
          </cell>
        </row>
        <row r="2016">
          <cell r="A2016" t="str">
            <v>민정인</v>
          </cell>
          <cell r="B2016" t="str">
            <v>E3(사원)</v>
          </cell>
          <cell r="C2016">
            <v>8006171068911</v>
          </cell>
          <cell r="D2016" t="str">
            <v>생활가전사업부</v>
          </cell>
          <cell r="E2016" t="str">
            <v>가전</v>
          </cell>
          <cell r="F2016" t="str">
            <v>세탁기Digital제어(생활가전사업부)</v>
          </cell>
        </row>
        <row r="2017">
          <cell r="A2017" t="str">
            <v>김상현</v>
          </cell>
          <cell r="B2017" t="str">
            <v>T5(과장)</v>
          </cell>
          <cell r="C2017">
            <v>7004101846013</v>
          </cell>
          <cell r="D2017" t="str">
            <v>생활가전사업부</v>
          </cell>
          <cell r="E2017" t="str">
            <v>가전</v>
          </cell>
          <cell r="F2017" t="str">
            <v>에어컨QA그룹(생활가전사업부)</v>
          </cell>
        </row>
        <row r="2018">
          <cell r="A2018" t="str">
            <v>박문성</v>
          </cell>
          <cell r="B2018" t="str">
            <v>M3(사원)</v>
          </cell>
          <cell r="C2018">
            <v>8310102010317</v>
          </cell>
          <cell r="D2018" t="str">
            <v>생활가전사업부</v>
          </cell>
          <cell r="E2018" t="str">
            <v>가전</v>
          </cell>
          <cell r="F2018" t="str">
            <v>세탁기마케팅그룹(생활가전사업부)</v>
          </cell>
        </row>
        <row r="2019">
          <cell r="A2019" t="str">
            <v>윤소영</v>
          </cell>
          <cell r="B2019" t="str">
            <v>E3(사원)</v>
          </cell>
          <cell r="C2019">
            <v>8312182114019</v>
          </cell>
          <cell r="D2019" t="str">
            <v>생활가전사업부</v>
          </cell>
          <cell r="E2019" t="str">
            <v>가전</v>
          </cell>
          <cell r="F2019" t="str">
            <v>공조전문기술(생활가전사업부)</v>
          </cell>
        </row>
        <row r="2020">
          <cell r="A2020" t="str">
            <v>김영훈</v>
          </cell>
          <cell r="B2020" t="str">
            <v>E4(선임)</v>
          </cell>
          <cell r="C2020">
            <v>7608161051510</v>
          </cell>
          <cell r="D2020" t="str">
            <v>생활가전사업부</v>
          </cell>
          <cell r="E2020" t="str">
            <v>가전</v>
          </cell>
          <cell r="F2020" t="str">
            <v>시스템(생활가전사업부)</v>
          </cell>
        </row>
        <row r="2021">
          <cell r="A2021" t="str">
            <v>정두한</v>
          </cell>
          <cell r="B2021" t="str">
            <v>E5(책임)</v>
          </cell>
          <cell r="C2021">
            <v>7012301906321</v>
          </cell>
          <cell r="D2021" t="str">
            <v>생활가전사업부</v>
          </cell>
          <cell r="E2021" t="str">
            <v>가전</v>
          </cell>
          <cell r="F2021" t="str">
            <v>공조전문기술(생활가전사업부)</v>
          </cell>
        </row>
        <row r="2022">
          <cell r="A2022" t="str">
            <v>박성준</v>
          </cell>
          <cell r="B2022" t="str">
            <v>E4(선임)</v>
          </cell>
          <cell r="C2022">
            <v>7602141551113</v>
          </cell>
          <cell r="D2022" t="str">
            <v>생활가전사업부</v>
          </cell>
          <cell r="E2022" t="str">
            <v>가전</v>
          </cell>
          <cell r="F2022" t="str">
            <v>냉기개발1(생활가전사업부)</v>
          </cell>
        </row>
        <row r="2023">
          <cell r="A2023" t="str">
            <v>송병하</v>
          </cell>
          <cell r="B2023" t="str">
            <v>M4(대리)</v>
          </cell>
          <cell r="C2023">
            <v>7408031063528</v>
          </cell>
          <cell r="D2023" t="str">
            <v>생활가전사업부</v>
          </cell>
          <cell r="E2023" t="str">
            <v>가전</v>
          </cell>
          <cell r="F2023" t="str">
            <v>교육파견(생활가전사업부)</v>
          </cell>
        </row>
        <row r="2024">
          <cell r="A2024" t="str">
            <v>최진균</v>
          </cell>
          <cell r="B2024" t="str">
            <v>부사장</v>
          </cell>
          <cell r="C2024">
            <v>4903281845613</v>
          </cell>
          <cell r="D2024" t="str">
            <v>생활가전사업부</v>
          </cell>
          <cell r="E2024" t="str">
            <v>가전</v>
          </cell>
          <cell r="F2024" t="str">
            <v>생활가전사업부사업부</v>
          </cell>
        </row>
        <row r="2025">
          <cell r="A2025" t="str">
            <v>박종문</v>
          </cell>
          <cell r="B2025" t="str">
            <v>E6(수석)</v>
          </cell>
          <cell r="C2025">
            <v>6104201528010</v>
          </cell>
          <cell r="D2025" t="str">
            <v>생활가전사업부</v>
          </cell>
          <cell r="E2025" t="str">
            <v>가전</v>
          </cell>
          <cell r="F2025" t="str">
            <v>세탁기전문기술(생활가전사업부)</v>
          </cell>
        </row>
        <row r="2026">
          <cell r="A2026" t="str">
            <v>히가시</v>
          </cell>
          <cell r="B2026" t="str">
            <v>E6(수석)</v>
          </cell>
          <cell r="C2026">
            <v>5611175760296</v>
          </cell>
          <cell r="D2026" t="str">
            <v>생활가전사업부</v>
          </cell>
          <cell r="E2026" t="str">
            <v>가전</v>
          </cell>
          <cell r="F2026" t="str">
            <v>선행개발2(생활가전사업부)</v>
          </cell>
        </row>
        <row r="2027">
          <cell r="A2027" t="str">
            <v>이승목</v>
          </cell>
          <cell r="B2027" t="str">
            <v>E3(사원)</v>
          </cell>
          <cell r="C2027">
            <v>8110291162613</v>
          </cell>
          <cell r="D2027" t="str">
            <v>생활가전사업부</v>
          </cell>
          <cell r="E2027" t="str">
            <v>가전</v>
          </cell>
          <cell r="F2027" t="str">
            <v>Drum세탁기개발(생활가전사업부)</v>
          </cell>
        </row>
        <row r="2028">
          <cell r="A2028" t="str">
            <v>정민귀</v>
          </cell>
          <cell r="B2028" t="str">
            <v>G4(대리)</v>
          </cell>
          <cell r="C2028">
            <v>7305281068416</v>
          </cell>
          <cell r="D2028" t="str">
            <v>생활가전사업부</v>
          </cell>
          <cell r="E2028" t="str">
            <v>가전</v>
          </cell>
          <cell r="F2028" t="str">
            <v>교육파견(생활가전사업부)</v>
          </cell>
        </row>
        <row r="2029">
          <cell r="A2029" t="str">
            <v>정혜임</v>
          </cell>
          <cell r="B2029" t="str">
            <v>G3(사원)</v>
          </cell>
          <cell r="C2029">
            <v>8308262491011</v>
          </cell>
          <cell r="D2029" t="str">
            <v>생활가전사업부</v>
          </cell>
          <cell r="E2029" t="str">
            <v>조리기기</v>
          </cell>
          <cell r="F2029" t="str">
            <v>Global기술지원그룹(조리기기)</v>
          </cell>
        </row>
        <row r="2030">
          <cell r="A2030" t="str">
            <v>허경범</v>
          </cell>
          <cell r="B2030" t="str">
            <v>E3(사원)</v>
          </cell>
          <cell r="C2030">
            <v>8003061321118</v>
          </cell>
          <cell r="D2030" t="str">
            <v>생활가전사업부</v>
          </cell>
          <cell r="E2030" t="str">
            <v>가전</v>
          </cell>
          <cell r="F2030" t="str">
            <v>금형개발그룹(생활가전사업부)</v>
          </cell>
        </row>
        <row r="2031">
          <cell r="A2031" t="str">
            <v>이민영</v>
          </cell>
          <cell r="B2031" t="str">
            <v>고문</v>
          </cell>
          <cell r="C2031">
            <v>3808115100273</v>
          </cell>
          <cell r="D2031" t="str">
            <v>생활가전사업부</v>
          </cell>
          <cell r="E2031" t="str">
            <v>가전</v>
          </cell>
          <cell r="F2031" t="str">
            <v>Global CS팀(생활가전사업부)</v>
          </cell>
        </row>
        <row r="2032">
          <cell r="A2032" t="str">
            <v>김상록</v>
          </cell>
          <cell r="B2032" t="str">
            <v>T3(사원)</v>
          </cell>
          <cell r="C2032">
            <v>8102281056629</v>
          </cell>
          <cell r="D2032" t="str">
            <v>생활가전사업부</v>
          </cell>
          <cell r="E2032" t="str">
            <v>가전</v>
          </cell>
          <cell r="F2032" t="str">
            <v>에어컨QA그룹(생활가전사업부)</v>
          </cell>
        </row>
        <row r="2033">
          <cell r="A2033" t="str">
            <v>이난숙</v>
          </cell>
          <cell r="B2033" t="str">
            <v>E4(선임)</v>
          </cell>
          <cell r="C2033">
            <v>7709102638113</v>
          </cell>
          <cell r="D2033" t="str">
            <v>생활가전사업부</v>
          </cell>
          <cell r="E2033" t="str">
            <v>가전</v>
          </cell>
          <cell r="F2033" t="str">
            <v>냉기개발1(생활가전사업부)</v>
          </cell>
        </row>
        <row r="2034">
          <cell r="A2034" t="str">
            <v>정종모</v>
          </cell>
          <cell r="B2034" t="str">
            <v>T6(차장)</v>
          </cell>
          <cell r="C2034">
            <v>7007111545619</v>
          </cell>
          <cell r="D2034" t="str">
            <v>생활가전사업부</v>
          </cell>
          <cell r="E2034" t="str">
            <v>가전</v>
          </cell>
          <cell r="F2034" t="str">
            <v>TSE(생활가전사업부)</v>
          </cell>
        </row>
        <row r="2035">
          <cell r="A2035" t="str">
            <v>이민호</v>
          </cell>
          <cell r="B2035" t="str">
            <v>E3(사원)</v>
          </cell>
          <cell r="C2035">
            <v>7811191267615</v>
          </cell>
          <cell r="D2035" t="str">
            <v>생활가전사업부</v>
          </cell>
          <cell r="E2035" t="str">
            <v>가전</v>
          </cell>
          <cell r="F2035" t="str">
            <v>시스템(생활가전사업부)</v>
          </cell>
        </row>
        <row r="2036">
          <cell r="A2036" t="str">
            <v>현림경</v>
          </cell>
          <cell r="B2036" t="str">
            <v>G2(사원)</v>
          </cell>
          <cell r="C2036">
            <v>8208292228320</v>
          </cell>
          <cell r="D2036" t="str">
            <v>생활가전사업부</v>
          </cell>
          <cell r="E2036" t="str">
            <v>가전</v>
          </cell>
          <cell r="F2036" t="str">
            <v>Global구매기획그룹(생활가전사업부)</v>
          </cell>
        </row>
        <row r="2037">
          <cell r="A2037" t="str">
            <v>박희일</v>
          </cell>
          <cell r="B2037" t="str">
            <v>E3(사원)</v>
          </cell>
          <cell r="C2037">
            <v>7905101156415</v>
          </cell>
          <cell r="D2037" t="str">
            <v>생활가전사업부</v>
          </cell>
          <cell r="E2037" t="str">
            <v>가전</v>
          </cell>
          <cell r="F2037" t="str">
            <v>S/W개발(생활가전사업부)</v>
          </cell>
        </row>
        <row r="2038">
          <cell r="A2038" t="str">
            <v>이준행</v>
          </cell>
          <cell r="B2038" t="str">
            <v>E4(선임)</v>
          </cell>
          <cell r="C2038">
            <v>7708181066914</v>
          </cell>
          <cell r="D2038" t="str">
            <v>생활가전사업부</v>
          </cell>
          <cell r="E2038" t="str">
            <v>가전</v>
          </cell>
          <cell r="F2038" t="str">
            <v>RA(생활가전사업부)</v>
          </cell>
        </row>
        <row r="2039">
          <cell r="A2039" t="str">
            <v>두선덕</v>
          </cell>
          <cell r="B2039" t="str">
            <v>G2(사원)</v>
          </cell>
          <cell r="C2039">
            <v>8004052545517</v>
          </cell>
          <cell r="D2039" t="str">
            <v>생활가전사업부</v>
          </cell>
          <cell r="E2039" t="str">
            <v>가전</v>
          </cell>
          <cell r="F2039" t="str">
            <v>지원그룹(생활가전사업부)</v>
          </cell>
        </row>
        <row r="2040">
          <cell r="A2040" t="str">
            <v>백종엽</v>
          </cell>
          <cell r="B2040" t="str">
            <v>E3(사원)</v>
          </cell>
          <cell r="C2040">
            <v>8007101836116</v>
          </cell>
          <cell r="D2040" t="str">
            <v>생활가전사업부</v>
          </cell>
          <cell r="E2040" t="str">
            <v>가전</v>
          </cell>
          <cell r="F2040" t="str">
            <v>RA(생활가전사업부)</v>
          </cell>
        </row>
        <row r="2041">
          <cell r="A2041" t="str">
            <v>박정현</v>
          </cell>
          <cell r="B2041" t="str">
            <v>E3(사원)</v>
          </cell>
          <cell r="C2041">
            <v>7904161566513</v>
          </cell>
          <cell r="D2041" t="str">
            <v>생활가전사업부</v>
          </cell>
          <cell r="E2041" t="str">
            <v>가전</v>
          </cell>
          <cell r="F2041" t="str">
            <v>냉기개발1(생활가전사업부)</v>
          </cell>
        </row>
        <row r="2042">
          <cell r="A2042" t="str">
            <v>우효종</v>
          </cell>
          <cell r="B2042" t="str">
            <v>M5(과장)</v>
          </cell>
          <cell r="C2042">
            <v>7001101011737</v>
          </cell>
          <cell r="D2042" t="str">
            <v>생활가전사업부</v>
          </cell>
          <cell r="E2042" t="str">
            <v>가전</v>
          </cell>
          <cell r="F2042" t="str">
            <v>영업 Div.(TSE)</v>
          </cell>
        </row>
        <row r="2043">
          <cell r="A2043" t="str">
            <v>정여울</v>
          </cell>
          <cell r="B2043" t="str">
            <v>E3(사원)</v>
          </cell>
          <cell r="C2043">
            <v>8205272095110</v>
          </cell>
          <cell r="D2043" t="str">
            <v>생활가전사업부</v>
          </cell>
          <cell r="E2043" t="str">
            <v>가전</v>
          </cell>
          <cell r="F2043" t="str">
            <v>선행개발1(생활가전사업부)</v>
          </cell>
        </row>
        <row r="2044">
          <cell r="A2044" t="str">
            <v>유승화</v>
          </cell>
          <cell r="B2044" t="str">
            <v>M5(과장)</v>
          </cell>
          <cell r="C2044">
            <v>7206301162611</v>
          </cell>
          <cell r="D2044" t="str">
            <v>생활가전사업부</v>
          </cell>
          <cell r="E2044" t="str">
            <v>가전</v>
          </cell>
          <cell r="F2044" t="str">
            <v>공조마케팅그룹(생활가전사업부)</v>
          </cell>
        </row>
        <row r="2045">
          <cell r="A2045" t="str">
            <v>김신종</v>
          </cell>
          <cell r="B2045" t="str">
            <v>E4(선임)</v>
          </cell>
          <cell r="C2045">
            <v>7608101380713</v>
          </cell>
          <cell r="D2045" t="str">
            <v>생활가전사업부</v>
          </cell>
          <cell r="E2045" t="str">
            <v>가전</v>
          </cell>
          <cell r="F2045" t="str">
            <v>시스템(생활가전사업부)</v>
          </cell>
        </row>
        <row r="2046">
          <cell r="A2046" t="str">
            <v>하종헌</v>
          </cell>
          <cell r="B2046" t="str">
            <v>E5(책임)</v>
          </cell>
          <cell r="C2046">
            <v>7410291909015</v>
          </cell>
          <cell r="D2046" t="str">
            <v>생활가전사업부</v>
          </cell>
          <cell r="E2046" t="str">
            <v>가전</v>
          </cell>
          <cell r="F2046" t="str">
            <v>공조Digital제어(생활가전사업부)</v>
          </cell>
        </row>
        <row r="2047">
          <cell r="A2047" t="str">
            <v>이계흠</v>
          </cell>
          <cell r="B2047" t="str">
            <v>E5(책임)</v>
          </cell>
          <cell r="C2047">
            <v>7109031110013</v>
          </cell>
          <cell r="D2047" t="str">
            <v>생활가전사업부</v>
          </cell>
          <cell r="E2047" t="str">
            <v>가전</v>
          </cell>
          <cell r="F2047" t="str">
            <v>냉기개발1(생활가전사업부)</v>
          </cell>
        </row>
        <row r="2048">
          <cell r="A2048" t="str">
            <v>위훈</v>
          </cell>
          <cell r="B2048" t="str">
            <v>E5(책임)</v>
          </cell>
          <cell r="C2048">
            <v>7004211051810</v>
          </cell>
          <cell r="D2048" t="str">
            <v>생활가전사업부</v>
          </cell>
          <cell r="E2048" t="str">
            <v>가전</v>
          </cell>
          <cell r="F2048" t="str">
            <v>선행개발1(생활가전사업부)</v>
          </cell>
        </row>
        <row r="2049">
          <cell r="A2049" t="str">
            <v>첸첸정</v>
          </cell>
          <cell r="B2049" t="str">
            <v>촉탁(책임)</v>
          </cell>
          <cell r="C2049">
            <v>7108246760391</v>
          </cell>
          <cell r="D2049" t="str">
            <v>생활가전사업부</v>
          </cell>
          <cell r="E2049" t="str">
            <v>가전</v>
          </cell>
          <cell r="F2049" t="str">
            <v>선행개발1(생활가전사업부)</v>
          </cell>
        </row>
        <row r="2050">
          <cell r="A2050" t="str">
            <v>고홍석</v>
          </cell>
          <cell r="B2050" t="str">
            <v>E6(수석)</v>
          </cell>
          <cell r="C2050">
            <v>6811231079715</v>
          </cell>
          <cell r="D2050" t="str">
            <v>생활가전사업부</v>
          </cell>
          <cell r="E2050" t="str">
            <v>가전</v>
          </cell>
          <cell r="F2050" t="str">
            <v>세탁기전문기술(생활가전사업부)</v>
          </cell>
        </row>
        <row r="2051">
          <cell r="A2051" t="str">
            <v>최영석</v>
          </cell>
          <cell r="B2051" t="str">
            <v>M3(사원)</v>
          </cell>
          <cell r="C2051">
            <v>7805231726410</v>
          </cell>
          <cell r="D2051" t="str">
            <v>생활가전사업부</v>
          </cell>
          <cell r="E2051" t="str">
            <v>가전</v>
          </cell>
          <cell r="F2051" t="str">
            <v>냉기마케팅그룹(생활가전사업부)</v>
          </cell>
        </row>
        <row r="2052">
          <cell r="A2052" t="str">
            <v>김준재</v>
          </cell>
          <cell r="B2052" t="str">
            <v>M6(차장)</v>
          </cell>
          <cell r="C2052">
            <v>6508111702216</v>
          </cell>
          <cell r="D2052" t="str">
            <v>생활가전사업부</v>
          </cell>
          <cell r="E2052" t="str">
            <v>가전</v>
          </cell>
          <cell r="F2052" t="str">
            <v>세탁기마케팅그룹(생활가전사업부)</v>
          </cell>
        </row>
        <row r="2053">
          <cell r="A2053" t="str">
            <v>홍대영</v>
          </cell>
          <cell r="B2053" t="str">
            <v>E5(책임)</v>
          </cell>
          <cell r="C2053">
            <v>7109141691110</v>
          </cell>
          <cell r="D2053" t="str">
            <v>생활가전사업부</v>
          </cell>
          <cell r="E2053" t="str">
            <v>가전</v>
          </cell>
          <cell r="F2053" t="str">
            <v>Drum세탁기개발(생활가전사업부)</v>
          </cell>
        </row>
        <row r="2054">
          <cell r="A2054" t="str">
            <v>임승무</v>
          </cell>
          <cell r="B2054" t="str">
            <v>E5(책임)</v>
          </cell>
          <cell r="C2054">
            <v>7002251628212</v>
          </cell>
          <cell r="D2054" t="str">
            <v>생활가전사업부</v>
          </cell>
          <cell r="E2054" t="str">
            <v>가전</v>
          </cell>
          <cell r="F2054" t="str">
            <v>S/W개발(생활가전사업부)</v>
          </cell>
        </row>
        <row r="2055">
          <cell r="A2055" t="str">
            <v>이상희</v>
          </cell>
          <cell r="B2055" t="str">
            <v>T5(과장)</v>
          </cell>
          <cell r="C2055">
            <v>6403181233113</v>
          </cell>
          <cell r="D2055" t="str">
            <v>생활가전사업부</v>
          </cell>
          <cell r="E2055" t="str">
            <v>조리기기</v>
          </cell>
          <cell r="F2055" t="str">
            <v>Global기술지원그룹(조리기기)</v>
          </cell>
        </row>
        <row r="2056">
          <cell r="A2056" t="str">
            <v>권태성</v>
          </cell>
          <cell r="B2056" t="str">
            <v>E5(책임)</v>
          </cell>
          <cell r="C2056">
            <v>6510011094818</v>
          </cell>
          <cell r="D2056" t="str">
            <v>생활가전사업부</v>
          </cell>
          <cell r="E2056" t="str">
            <v>가전</v>
          </cell>
          <cell r="F2056" t="str">
            <v>Drum세탁기개발(생활가전사업부)</v>
          </cell>
        </row>
        <row r="2057">
          <cell r="A2057" t="str">
            <v>이정봉</v>
          </cell>
          <cell r="B2057" t="str">
            <v>D4(선임)</v>
          </cell>
          <cell r="C2057">
            <v>7508142715912</v>
          </cell>
          <cell r="D2057" t="str">
            <v>생활가전사업부</v>
          </cell>
          <cell r="E2057" t="str">
            <v>가전</v>
          </cell>
          <cell r="F2057" t="str">
            <v>디자인그룹(생활가전사업부)</v>
          </cell>
        </row>
        <row r="2058">
          <cell r="A2058" t="str">
            <v>우호식</v>
          </cell>
          <cell r="B2058" t="str">
            <v>T6(차장)</v>
          </cell>
          <cell r="C2058">
            <v>6205011464729</v>
          </cell>
          <cell r="D2058" t="str">
            <v>생활가전사업부</v>
          </cell>
          <cell r="E2058" t="str">
            <v>조리기기</v>
          </cell>
          <cell r="F2058" t="str">
            <v>Global기술지원그룹(조리기기)</v>
          </cell>
        </row>
        <row r="2059">
          <cell r="A2059" t="str">
            <v>오창주</v>
          </cell>
          <cell r="B2059" t="str">
            <v>E3(사원)</v>
          </cell>
          <cell r="C2059">
            <v>7811111652416</v>
          </cell>
          <cell r="D2059" t="str">
            <v>생활가전사업부</v>
          </cell>
          <cell r="E2059" t="str">
            <v>가전</v>
          </cell>
          <cell r="F2059" t="str">
            <v>S/W개발(생활가전사업부)</v>
          </cell>
        </row>
        <row r="2060">
          <cell r="A2060" t="str">
            <v>정이석</v>
          </cell>
          <cell r="B2060" t="str">
            <v>E5(책임)</v>
          </cell>
          <cell r="C2060">
            <v>7210261702710</v>
          </cell>
          <cell r="D2060" t="str">
            <v>생활가전사업부</v>
          </cell>
          <cell r="E2060" t="str">
            <v>가전</v>
          </cell>
          <cell r="F2060" t="str">
            <v>공조전문기술(생활가전사업부)</v>
          </cell>
        </row>
        <row r="2061">
          <cell r="A2061" t="str">
            <v>김인석</v>
          </cell>
          <cell r="B2061" t="str">
            <v>T5(과장)</v>
          </cell>
          <cell r="C2061">
            <v>6902031462154</v>
          </cell>
          <cell r="D2061" t="str">
            <v>생활가전사업부</v>
          </cell>
          <cell r="E2061" t="str">
            <v>가전</v>
          </cell>
          <cell r="F2061" t="str">
            <v>에어컨QA그룹(생활가전사업부)</v>
          </cell>
        </row>
        <row r="2062">
          <cell r="A2062" t="str">
            <v>김영생</v>
          </cell>
          <cell r="B2062" t="str">
            <v>E5(책임)</v>
          </cell>
          <cell r="C2062">
            <v>6405201462147</v>
          </cell>
          <cell r="D2062" t="str">
            <v>생활가전사업부</v>
          </cell>
          <cell r="E2062" t="str">
            <v>가전</v>
          </cell>
          <cell r="F2062" t="str">
            <v>개발기획그룹(생활가전사업부)</v>
          </cell>
        </row>
        <row r="2063">
          <cell r="A2063" t="str">
            <v>이경아</v>
          </cell>
          <cell r="B2063" t="str">
            <v>E5(책임)</v>
          </cell>
          <cell r="C2063">
            <v>6803252161918</v>
          </cell>
          <cell r="D2063" t="str">
            <v>생활가전사업부</v>
          </cell>
          <cell r="E2063" t="str">
            <v>가전</v>
          </cell>
          <cell r="F2063" t="str">
            <v>세탁기전문기술(생활가전사업부)</v>
          </cell>
        </row>
        <row r="2064">
          <cell r="A2064" t="str">
            <v>송영규</v>
          </cell>
          <cell r="B2064" t="str">
            <v>T4(대리)</v>
          </cell>
          <cell r="C2064">
            <v>6208021542618</v>
          </cell>
          <cell r="D2064" t="str">
            <v>생활가전사업부</v>
          </cell>
          <cell r="E2064" t="str">
            <v>조리기기</v>
          </cell>
          <cell r="F2064" t="str">
            <v>Global기술지원그룹(조리기기)</v>
          </cell>
        </row>
        <row r="2065">
          <cell r="A2065" t="str">
            <v>김세민</v>
          </cell>
          <cell r="B2065" t="str">
            <v>M4(대리)</v>
          </cell>
          <cell r="C2065">
            <v>8001062074416</v>
          </cell>
          <cell r="D2065" t="str">
            <v>생활가전사업부</v>
          </cell>
          <cell r="E2065" t="str">
            <v>가전</v>
          </cell>
          <cell r="F2065" t="str">
            <v>시스템(생활가전사업부)</v>
          </cell>
        </row>
        <row r="2066">
          <cell r="A2066" t="str">
            <v>김옥란</v>
          </cell>
          <cell r="B2066" t="str">
            <v>M2(사원)</v>
          </cell>
          <cell r="C2066">
            <v>8402072163411</v>
          </cell>
          <cell r="D2066" t="str">
            <v>생활가전사업부</v>
          </cell>
          <cell r="E2066" t="str">
            <v>가전</v>
          </cell>
          <cell r="F2066" t="str">
            <v>생산지원그룹(생활가전사업부)</v>
          </cell>
        </row>
        <row r="2067">
          <cell r="A2067" t="str">
            <v>김현철</v>
          </cell>
          <cell r="B2067" t="str">
            <v>E3(사원)</v>
          </cell>
          <cell r="C2067">
            <v>7907301550419</v>
          </cell>
          <cell r="D2067" t="str">
            <v>생활가전사업부</v>
          </cell>
          <cell r="E2067" t="str">
            <v>가전</v>
          </cell>
          <cell r="F2067" t="str">
            <v>냉기Digital제어(생활가전사업부)</v>
          </cell>
        </row>
        <row r="2068">
          <cell r="A2068" t="str">
            <v>서귀석</v>
          </cell>
          <cell r="B2068" t="str">
            <v>G4(대리)</v>
          </cell>
          <cell r="C2068">
            <v>6903061454713</v>
          </cell>
          <cell r="D2068" t="str">
            <v>생활가전사업부</v>
          </cell>
          <cell r="E2068" t="str">
            <v>가전</v>
          </cell>
          <cell r="F2068" t="str">
            <v>생산기술그룹(생활가전사업부)</v>
          </cell>
        </row>
        <row r="2069">
          <cell r="A2069" t="str">
            <v>홍승기</v>
          </cell>
          <cell r="B2069" t="str">
            <v>E5(책임)</v>
          </cell>
          <cell r="C2069">
            <v>7509191101728</v>
          </cell>
          <cell r="D2069" t="str">
            <v>생활가전사업부</v>
          </cell>
          <cell r="E2069" t="str">
            <v>조리기기</v>
          </cell>
          <cell r="F2069" t="str">
            <v>청소기선행개발그룹(조리기기)</v>
          </cell>
        </row>
        <row r="2070">
          <cell r="A2070" t="str">
            <v>고영철</v>
          </cell>
          <cell r="B2070" t="str">
            <v>E5(책임)</v>
          </cell>
          <cell r="C2070">
            <v>6805201384215</v>
          </cell>
          <cell r="D2070" t="str">
            <v>생활가전사업부</v>
          </cell>
          <cell r="E2070" t="str">
            <v>조리기기</v>
          </cell>
          <cell r="F2070" t="str">
            <v>MWO개발그룹(조리기기)</v>
          </cell>
        </row>
        <row r="2071">
          <cell r="A2071" t="str">
            <v>송경일</v>
          </cell>
          <cell r="B2071" t="str">
            <v>E4(선임)</v>
          </cell>
          <cell r="C2071">
            <v>7606191030911</v>
          </cell>
          <cell r="D2071" t="str">
            <v>생활가전사업부</v>
          </cell>
          <cell r="E2071" t="str">
            <v>가전</v>
          </cell>
          <cell r="F2071" t="str">
            <v>시스템(생활가전사업부)</v>
          </cell>
        </row>
        <row r="2072">
          <cell r="A2072" t="str">
            <v>이찬희</v>
          </cell>
          <cell r="B2072" t="str">
            <v>E3(사원)</v>
          </cell>
          <cell r="C2072">
            <v>7912041124416</v>
          </cell>
          <cell r="D2072" t="str">
            <v>생활가전사업부</v>
          </cell>
          <cell r="E2072" t="str">
            <v>가전</v>
          </cell>
          <cell r="F2072" t="str">
            <v>RA(생활가전사업부)</v>
          </cell>
        </row>
        <row r="2073">
          <cell r="A2073" t="str">
            <v>이대균</v>
          </cell>
          <cell r="B2073" t="str">
            <v>D5(책임)</v>
          </cell>
          <cell r="C2073">
            <v>6603101163218</v>
          </cell>
          <cell r="D2073" t="str">
            <v>생활가전사업부</v>
          </cell>
          <cell r="E2073" t="str">
            <v>가전</v>
          </cell>
          <cell r="F2073" t="str">
            <v>디자인그룹(생활가전사업부)</v>
          </cell>
        </row>
        <row r="2074">
          <cell r="A2074" t="str">
            <v>이현탁</v>
          </cell>
          <cell r="B2074" t="str">
            <v>M6(차장)</v>
          </cell>
          <cell r="C2074">
            <v>6701101323444</v>
          </cell>
          <cell r="D2074" t="str">
            <v>생활가전사업부</v>
          </cell>
          <cell r="E2074" t="str">
            <v>가전</v>
          </cell>
          <cell r="F2074" t="str">
            <v>냉기마케팅그룹(생활가전사업부)</v>
          </cell>
        </row>
        <row r="2075">
          <cell r="A2075" t="str">
            <v>임규식</v>
          </cell>
          <cell r="B2075" t="str">
            <v>E5(책임)</v>
          </cell>
          <cell r="C2075">
            <v>6904031069117</v>
          </cell>
          <cell r="D2075" t="str">
            <v>생활가전사업부</v>
          </cell>
          <cell r="E2075" t="str">
            <v>조리기기</v>
          </cell>
          <cell r="F2075" t="str">
            <v>MWO개발그룹(조리기기)</v>
          </cell>
        </row>
        <row r="2076">
          <cell r="A2076" t="str">
            <v>김길호</v>
          </cell>
          <cell r="B2076" t="str">
            <v>G5(과장)</v>
          </cell>
          <cell r="C2076">
            <v>7309151010819</v>
          </cell>
          <cell r="D2076" t="str">
            <v>생활가전사업부</v>
          </cell>
          <cell r="E2076" t="str">
            <v>가전</v>
          </cell>
          <cell r="F2076" t="str">
            <v>Global구매1그룹(생활가전사업부)</v>
          </cell>
        </row>
        <row r="2077">
          <cell r="A2077" t="str">
            <v>김철진</v>
          </cell>
          <cell r="B2077" t="str">
            <v>E5(책임)</v>
          </cell>
          <cell r="C2077">
            <v>6706161634910</v>
          </cell>
          <cell r="D2077" t="str">
            <v>생활가전사업부</v>
          </cell>
          <cell r="E2077" t="str">
            <v>조리기기</v>
          </cell>
          <cell r="F2077" t="str">
            <v>Oven개발그룹(조리기기)</v>
          </cell>
        </row>
        <row r="2078">
          <cell r="A2078" t="str">
            <v>유홍도</v>
          </cell>
          <cell r="B2078" t="str">
            <v>T4(대리)</v>
          </cell>
          <cell r="C2078">
            <v>6009021524318</v>
          </cell>
          <cell r="D2078" t="str">
            <v>생활가전사업부</v>
          </cell>
          <cell r="E2078" t="str">
            <v>가전</v>
          </cell>
          <cell r="F2078" t="str">
            <v>CS운영그룹(생활가전사업부)</v>
          </cell>
        </row>
        <row r="2079">
          <cell r="A2079" t="str">
            <v>최재영</v>
          </cell>
          <cell r="B2079" t="str">
            <v>E6(수석)</v>
          </cell>
          <cell r="C2079">
            <v>6505051047968</v>
          </cell>
          <cell r="D2079" t="str">
            <v>생활가전사업부</v>
          </cell>
          <cell r="E2079" t="str">
            <v>가전</v>
          </cell>
          <cell r="F2079" t="str">
            <v>세탁기Digital제어(생활가전사업부)</v>
          </cell>
        </row>
        <row r="2080">
          <cell r="A2080" t="str">
            <v>이혜림</v>
          </cell>
          <cell r="B2080" t="str">
            <v>E3(사원)</v>
          </cell>
          <cell r="C2080">
            <v>8004082042912</v>
          </cell>
          <cell r="D2080" t="str">
            <v>생활가전사업부</v>
          </cell>
          <cell r="E2080" t="str">
            <v>가전</v>
          </cell>
          <cell r="F2080" t="str">
            <v>S/W개발(생활가전사업부)</v>
          </cell>
        </row>
        <row r="2081">
          <cell r="A2081" t="str">
            <v>신창원</v>
          </cell>
          <cell r="B2081" t="str">
            <v>E3(사원)</v>
          </cell>
          <cell r="C2081">
            <v>7504111566111</v>
          </cell>
          <cell r="D2081" t="str">
            <v>생활가전사업부</v>
          </cell>
          <cell r="E2081" t="str">
            <v>가전</v>
          </cell>
          <cell r="F2081" t="str">
            <v>S/W기술(생활가전사업부)</v>
          </cell>
        </row>
        <row r="2082">
          <cell r="A2082" t="str">
            <v>김태근</v>
          </cell>
          <cell r="B2082" t="str">
            <v>M4(대리)</v>
          </cell>
          <cell r="C2082">
            <v>7701011225012</v>
          </cell>
          <cell r="D2082" t="str">
            <v>생활가전사업부</v>
          </cell>
          <cell r="E2082" t="str">
            <v>가전</v>
          </cell>
          <cell r="F2082" t="str">
            <v>공조마케팅그룹(생활가전사업부)</v>
          </cell>
        </row>
        <row r="2083">
          <cell r="A2083" t="str">
            <v>최지혁</v>
          </cell>
          <cell r="B2083" t="str">
            <v>E4(선임)</v>
          </cell>
          <cell r="C2083">
            <v>7601261332918</v>
          </cell>
          <cell r="D2083" t="str">
            <v>생활가전사업부</v>
          </cell>
          <cell r="E2083" t="str">
            <v>가전</v>
          </cell>
          <cell r="F2083" t="str">
            <v>S/W개발(생활가전사업부)</v>
          </cell>
        </row>
        <row r="2084">
          <cell r="A2084" t="str">
            <v>홍은경</v>
          </cell>
          <cell r="B2084" t="str">
            <v>E4(선임)</v>
          </cell>
          <cell r="C2084">
            <v>7803152178312</v>
          </cell>
          <cell r="D2084" t="str">
            <v>생활가전사업부</v>
          </cell>
          <cell r="E2084" t="str">
            <v>가전</v>
          </cell>
          <cell r="F2084" t="str">
            <v>S/W기술(생활가전사업부)</v>
          </cell>
        </row>
        <row r="2085">
          <cell r="A2085" t="str">
            <v>김동수</v>
          </cell>
          <cell r="B2085" t="str">
            <v>E1(사원)</v>
          </cell>
          <cell r="C2085">
            <v>8603161624711</v>
          </cell>
          <cell r="D2085" t="str">
            <v>생활가전사업부</v>
          </cell>
          <cell r="E2085" t="str">
            <v>가전</v>
          </cell>
          <cell r="F2085" t="str">
            <v>냉기개발그룹(생활가전사업부)</v>
          </cell>
        </row>
        <row r="2086">
          <cell r="A2086" t="str">
            <v>도재석</v>
          </cell>
          <cell r="B2086" t="str">
            <v>E1(사원)</v>
          </cell>
          <cell r="C2086">
            <v>8604201796617</v>
          </cell>
          <cell r="D2086" t="str">
            <v>생활가전사업부</v>
          </cell>
          <cell r="E2086" t="str">
            <v>조리기기</v>
          </cell>
          <cell r="F2086" t="str">
            <v>MWO개발그룹(조리기기)</v>
          </cell>
        </row>
        <row r="2087">
          <cell r="A2087" t="str">
            <v>노경임</v>
          </cell>
          <cell r="B2087" t="str">
            <v>M4(대리)</v>
          </cell>
          <cell r="C2087">
            <v>7710222093211</v>
          </cell>
          <cell r="D2087" t="str">
            <v>생활가전사업부</v>
          </cell>
          <cell r="E2087" t="str">
            <v>가전</v>
          </cell>
          <cell r="F2087" t="str">
            <v>한국마케팅그룹(생활가전사업부)</v>
          </cell>
        </row>
        <row r="2088">
          <cell r="A2088" t="str">
            <v>이운섭</v>
          </cell>
          <cell r="B2088" t="str">
            <v>상무보</v>
          </cell>
          <cell r="C2088">
            <v>5710161820815</v>
          </cell>
          <cell r="D2088" t="str">
            <v>생활가전사업부</v>
          </cell>
          <cell r="E2088" t="str">
            <v>가전</v>
          </cell>
          <cell r="F2088" t="str">
            <v>Compressor사업팀(생활가전사업부)</v>
          </cell>
        </row>
        <row r="2089">
          <cell r="A2089" t="str">
            <v>남광일</v>
          </cell>
          <cell r="B2089" t="str">
            <v>E4(선임)</v>
          </cell>
          <cell r="C2089">
            <v>7311201042133</v>
          </cell>
          <cell r="D2089" t="str">
            <v>생활가전사업부</v>
          </cell>
          <cell r="E2089" t="str">
            <v>가전</v>
          </cell>
          <cell r="F2089" t="str">
            <v>S/W개발(생활가전사업부)</v>
          </cell>
        </row>
        <row r="2090">
          <cell r="A2090" t="str">
            <v>노형훈</v>
          </cell>
          <cell r="B2090" t="str">
            <v>G7(부장)</v>
          </cell>
          <cell r="C2090">
            <v>6411241820723</v>
          </cell>
          <cell r="D2090" t="str">
            <v>생활가전사업부</v>
          </cell>
          <cell r="E2090" t="str">
            <v>가전</v>
          </cell>
          <cell r="F2090" t="str">
            <v>SSEC(생활가전사업부)</v>
          </cell>
        </row>
        <row r="2091">
          <cell r="A2091" t="str">
            <v>최영철</v>
          </cell>
          <cell r="B2091" t="str">
            <v>G4(대리)</v>
          </cell>
          <cell r="C2091">
            <v>7512261691028</v>
          </cell>
          <cell r="D2091" t="str">
            <v>생활가전사업부</v>
          </cell>
          <cell r="E2091" t="str">
            <v>가전</v>
          </cell>
          <cell r="F2091" t="str">
            <v>지원그룹(생활가전사업부)</v>
          </cell>
        </row>
        <row r="2092">
          <cell r="A2092" t="str">
            <v>김세환</v>
          </cell>
          <cell r="B2092" t="str">
            <v>M3(사원)</v>
          </cell>
          <cell r="C2092">
            <v>7903011402926</v>
          </cell>
          <cell r="D2092" t="str">
            <v>생활가전사업부</v>
          </cell>
          <cell r="E2092" t="str">
            <v>가전</v>
          </cell>
          <cell r="F2092" t="str">
            <v>냉기마케팅그룹(생활가전사업부)</v>
          </cell>
        </row>
        <row r="2093">
          <cell r="A2093" t="str">
            <v>김무현</v>
          </cell>
          <cell r="B2093" t="str">
            <v>M3(사원)</v>
          </cell>
          <cell r="C2093">
            <v>8101201721717</v>
          </cell>
          <cell r="D2093" t="str">
            <v>생활가전사업부</v>
          </cell>
          <cell r="E2093" t="str">
            <v>가전</v>
          </cell>
          <cell r="F2093" t="str">
            <v>시스템(생활가전사업부)</v>
          </cell>
        </row>
        <row r="2094">
          <cell r="A2094" t="str">
            <v>김규환</v>
          </cell>
          <cell r="B2094" t="str">
            <v>E3(사원)</v>
          </cell>
          <cell r="C2094">
            <v>7803171726328</v>
          </cell>
          <cell r="D2094" t="str">
            <v>생활가전사업부</v>
          </cell>
          <cell r="E2094" t="str">
            <v>가전</v>
          </cell>
          <cell r="F2094" t="str">
            <v>세탁기개발그룹(생활가전사업부)</v>
          </cell>
        </row>
        <row r="2095">
          <cell r="A2095" t="str">
            <v>김은오</v>
          </cell>
          <cell r="B2095" t="str">
            <v>E3(사원)</v>
          </cell>
          <cell r="C2095">
            <v>8010211066016</v>
          </cell>
          <cell r="D2095" t="str">
            <v>생활가전사업부</v>
          </cell>
          <cell r="E2095" t="str">
            <v>조리기기</v>
          </cell>
          <cell r="F2095" t="str">
            <v>Oven개발그룹(조리기기)</v>
          </cell>
        </row>
        <row r="2096">
          <cell r="A2096" t="str">
            <v>김소희</v>
          </cell>
          <cell r="B2096" t="str">
            <v>D4(선임)</v>
          </cell>
          <cell r="C2096">
            <v>7801172408525</v>
          </cell>
          <cell r="D2096" t="str">
            <v>생활가전사업부</v>
          </cell>
          <cell r="E2096" t="str">
            <v>가전</v>
          </cell>
          <cell r="F2096" t="str">
            <v>디자인그룹(생활가전사업부)</v>
          </cell>
        </row>
        <row r="2097">
          <cell r="A2097" t="str">
            <v>박채호</v>
          </cell>
          <cell r="B2097" t="str">
            <v>E3(사원)</v>
          </cell>
          <cell r="C2097">
            <v>7901141120521</v>
          </cell>
          <cell r="D2097" t="str">
            <v>생활가전사업부</v>
          </cell>
          <cell r="E2097" t="str">
            <v>가전</v>
          </cell>
          <cell r="F2097" t="str">
            <v>R/C개발그룹(생활가전사업부)</v>
          </cell>
        </row>
        <row r="2098">
          <cell r="A2098" t="str">
            <v>박재원</v>
          </cell>
          <cell r="B2098" t="str">
            <v>E5(책임)</v>
          </cell>
          <cell r="C2098">
            <v>6807271331016</v>
          </cell>
          <cell r="D2098" t="str">
            <v>생활가전사업부</v>
          </cell>
          <cell r="E2098" t="str">
            <v>가전</v>
          </cell>
          <cell r="F2098" t="str">
            <v>Drum세탁기개발(생활가전사업부)</v>
          </cell>
        </row>
        <row r="2099">
          <cell r="A2099" t="str">
            <v>차준호</v>
          </cell>
          <cell r="B2099" t="str">
            <v>M3(사원)</v>
          </cell>
          <cell r="C2099">
            <v>8008221075712</v>
          </cell>
          <cell r="D2099" t="str">
            <v>생활가전사업부</v>
          </cell>
          <cell r="E2099" t="str">
            <v>가전</v>
          </cell>
          <cell r="F2099" t="str">
            <v>냉기마케팅그룹(생활가전사업부)</v>
          </cell>
        </row>
        <row r="2100">
          <cell r="A2100" t="str">
            <v>김세진</v>
          </cell>
          <cell r="B2100" t="str">
            <v>E4(선임)</v>
          </cell>
          <cell r="C2100">
            <v>7402021114221</v>
          </cell>
          <cell r="D2100" t="str">
            <v>생활가전사업부</v>
          </cell>
          <cell r="E2100" t="str">
            <v>가전</v>
          </cell>
          <cell r="F2100" t="str">
            <v>S/W개발(생활가전사업부)</v>
          </cell>
        </row>
        <row r="2101">
          <cell r="A2101" t="str">
            <v>유호열</v>
          </cell>
          <cell r="B2101" t="str">
            <v>G4(대리)</v>
          </cell>
          <cell r="C2101">
            <v>7304031163312</v>
          </cell>
          <cell r="D2101" t="str">
            <v>생활가전사업부</v>
          </cell>
          <cell r="E2101" t="str">
            <v>가전</v>
          </cell>
          <cell r="F2101" t="str">
            <v>인사그룹(생활가전사업부)</v>
          </cell>
        </row>
        <row r="2102">
          <cell r="A2102" t="str">
            <v>곽재영</v>
          </cell>
          <cell r="B2102" t="str">
            <v>M6(차장)</v>
          </cell>
          <cell r="C2102">
            <v>6501021155112</v>
          </cell>
          <cell r="D2102" t="str">
            <v>생활가전사업부</v>
          </cell>
          <cell r="E2102" t="str">
            <v>조리기기</v>
          </cell>
          <cell r="F2102" t="str">
            <v>조리기기마케팅그룹(조리기기)</v>
          </cell>
        </row>
        <row r="2103">
          <cell r="A2103" t="str">
            <v>이광섭</v>
          </cell>
          <cell r="B2103" t="str">
            <v>T6(차장)</v>
          </cell>
          <cell r="C2103">
            <v>6605211822113</v>
          </cell>
          <cell r="D2103" t="str">
            <v>생활가전사업부</v>
          </cell>
          <cell r="E2103" t="str">
            <v>가전</v>
          </cell>
          <cell r="F2103" t="str">
            <v>냉장고QA그룹(생활가전사업부)</v>
          </cell>
        </row>
        <row r="2104">
          <cell r="A2104" t="str">
            <v>박래은</v>
          </cell>
          <cell r="B2104" t="str">
            <v>E6(수석)</v>
          </cell>
          <cell r="C2104">
            <v>6307061695715</v>
          </cell>
          <cell r="D2104" t="str">
            <v>생활가전사업부</v>
          </cell>
          <cell r="E2104" t="str">
            <v>가전</v>
          </cell>
          <cell r="F2104" t="str">
            <v>공조전문기술(생활가전사업부)</v>
          </cell>
        </row>
        <row r="2105">
          <cell r="A2105" t="str">
            <v>정재주</v>
          </cell>
          <cell r="B2105" t="str">
            <v>M4(대리)</v>
          </cell>
          <cell r="C2105">
            <v>7503221117219</v>
          </cell>
          <cell r="D2105" t="str">
            <v>생활가전사업부</v>
          </cell>
          <cell r="E2105" t="str">
            <v>가전</v>
          </cell>
          <cell r="F2105" t="str">
            <v>생산지원그룹(생활가전사업부)</v>
          </cell>
        </row>
        <row r="2106">
          <cell r="A2106" t="str">
            <v>유명희</v>
          </cell>
          <cell r="B2106" t="str">
            <v>E4(선임)</v>
          </cell>
          <cell r="C2106">
            <v>7810152221911</v>
          </cell>
          <cell r="D2106" t="str">
            <v>생활가전사업부</v>
          </cell>
          <cell r="E2106" t="str">
            <v>가전</v>
          </cell>
          <cell r="F2106" t="str">
            <v>세탁기전문기술(생활가전사업부)</v>
          </cell>
        </row>
        <row r="2107">
          <cell r="A2107" t="str">
            <v>김웅현</v>
          </cell>
          <cell r="B2107" t="str">
            <v>G4(대리)</v>
          </cell>
          <cell r="C2107">
            <v>6608101229036</v>
          </cell>
          <cell r="D2107" t="str">
            <v>생활가전사업부</v>
          </cell>
          <cell r="E2107" t="str">
            <v>가전</v>
          </cell>
          <cell r="F2107" t="str">
            <v>공정기술그룹(생활가전사업부)</v>
          </cell>
        </row>
        <row r="2108">
          <cell r="A2108" t="str">
            <v>김주생</v>
          </cell>
          <cell r="B2108" t="str">
            <v>D5(책임)</v>
          </cell>
          <cell r="C2108">
            <v>6608221031216</v>
          </cell>
          <cell r="D2108" t="str">
            <v>생활가전사업부</v>
          </cell>
          <cell r="E2108" t="str">
            <v>가전</v>
          </cell>
          <cell r="F2108" t="str">
            <v>디자인그룹(생활가전사업부)</v>
          </cell>
        </row>
        <row r="2109">
          <cell r="A2109" t="str">
            <v>조우진</v>
          </cell>
          <cell r="B2109" t="str">
            <v>E3(사원)</v>
          </cell>
          <cell r="C2109">
            <v>8005211075114</v>
          </cell>
          <cell r="D2109" t="str">
            <v>생활가전사업부</v>
          </cell>
          <cell r="E2109" t="str">
            <v>가전</v>
          </cell>
          <cell r="F2109" t="str">
            <v>Drum세탁기개발(생활가전사업부)</v>
          </cell>
        </row>
        <row r="2110">
          <cell r="A2110" t="str">
            <v>안학인</v>
          </cell>
          <cell r="B2110" t="str">
            <v>T7(부장)</v>
          </cell>
          <cell r="C2110">
            <v>5804021046521</v>
          </cell>
          <cell r="D2110" t="str">
            <v>생활가전사업부</v>
          </cell>
          <cell r="E2110" t="str">
            <v>가전</v>
          </cell>
          <cell r="F2110" t="str">
            <v>TSE(생활가전사업부)</v>
          </cell>
        </row>
        <row r="2111">
          <cell r="A2111" t="str">
            <v>조중대</v>
          </cell>
          <cell r="B2111" t="str">
            <v>E3(사원)</v>
          </cell>
          <cell r="C2111">
            <v>7902061552323</v>
          </cell>
          <cell r="D2111" t="str">
            <v>생활가전사업부</v>
          </cell>
          <cell r="E2111" t="str">
            <v>가전</v>
          </cell>
          <cell r="F2111" t="str">
            <v>냉기개발1(생활가전사업부)</v>
          </cell>
        </row>
        <row r="2112">
          <cell r="A2112" t="str">
            <v>장영기</v>
          </cell>
          <cell r="B2112" t="str">
            <v>T6(차장)</v>
          </cell>
          <cell r="C2112">
            <v>6106251031428</v>
          </cell>
          <cell r="D2112" t="str">
            <v>생활가전사업부</v>
          </cell>
          <cell r="E2112" t="str">
            <v>가전</v>
          </cell>
          <cell r="F2112" t="str">
            <v>Global부품승인그룹(생활가전사업부)</v>
          </cell>
        </row>
        <row r="2113">
          <cell r="A2113" t="str">
            <v>이상빈</v>
          </cell>
          <cell r="B2113" t="str">
            <v>E3(사원)</v>
          </cell>
          <cell r="C2113">
            <v>7902031279511</v>
          </cell>
          <cell r="D2113" t="str">
            <v>생활가전사업부</v>
          </cell>
          <cell r="E2113" t="str">
            <v>가전</v>
          </cell>
          <cell r="F2113" t="str">
            <v>Drum세탁기개발(생활가전사업부)</v>
          </cell>
        </row>
        <row r="2114">
          <cell r="A2114" t="str">
            <v>신은경</v>
          </cell>
          <cell r="B2114" t="str">
            <v>G5(과장)</v>
          </cell>
          <cell r="C2114">
            <v>7307072162228</v>
          </cell>
          <cell r="D2114" t="str">
            <v>생활가전사업부</v>
          </cell>
          <cell r="E2114" t="str">
            <v>가전</v>
          </cell>
          <cell r="F2114" t="str">
            <v>CS운영그룹(생활가전사업부)</v>
          </cell>
        </row>
        <row r="2115">
          <cell r="A2115" t="str">
            <v>이명섭</v>
          </cell>
          <cell r="B2115" t="str">
            <v>E3(사원)</v>
          </cell>
          <cell r="C2115">
            <v>7809211177726</v>
          </cell>
          <cell r="D2115" t="str">
            <v>생활가전사업부</v>
          </cell>
          <cell r="E2115" t="str">
            <v>가전</v>
          </cell>
          <cell r="F2115" t="str">
            <v>시스템(생활가전사업부)</v>
          </cell>
        </row>
        <row r="2116">
          <cell r="A2116" t="str">
            <v>정동일</v>
          </cell>
          <cell r="B2116" t="str">
            <v>E3(사원)</v>
          </cell>
          <cell r="C2116">
            <v>7812011056917</v>
          </cell>
          <cell r="D2116" t="str">
            <v>생활가전사업부</v>
          </cell>
          <cell r="E2116" t="str">
            <v>가전</v>
          </cell>
          <cell r="F2116" t="str">
            <v>시스템(생활가전사업부)</v>
          </cell>
        </row>
        <row r="2117">
          <cell r="A2117" t="str">
            <v>류창상</v>
          </cell>
          <cell r="B2117" t="str">
            <v>E2(사원)</v>
          </cell>
          <cell r="C2117">
            <v>8108141559618</v>
          </cell>
          <cell r="D2117" t="str">
            <v>생활가전사업부</v>
          </cell>
          <cell r="E2117" t="str">
            <v>가전</v>
          </cell>
          <cell r="F2117" t="str">
            <v>냉장고QA그룹(생활가전사업부)</v>
          </cell>
        </row>
        <row r="2118">
          <cell r="A2118" t="str">
            <v>최준섭</v>
          </cell>
          <cell r="B2118" t="str">
            <v>E3(사원)</v>
          </cell>
          <cell r="C2118">
            <v>8201281188226</v>
          </cell>
          <cell r="D2118" t="str">
            <v>생활가전사업부</v>
          </cell>
          <cell r="E2118" t="str">
            <v>조리기기</v>
          </cell>
          <cell r="F2118" t="str">
            <v>MWO개발그룹(조리기기)</v>
          </cell>
        </row>
        <row r="2119">
          <cell r="A2119" t="str">
            <v>김진우</v>
          </cell>
          <cell r="B2119" t="str">
            <v>M3(사원)</v>
          </cell>
          <cell r="C2119">
            <v>7901081009513</v>
          </cell>
          <cell r="D2119" t="str">
            <v>생활가전사업부</v>
          </cell>
          <cell r="E2119" t="str">
            <v>조리기기</v>
          </cell>
          <cell r="F2119" t="str">
            <v>조리기기수출2그룹(조리기기)</v>
          </cell>
        </row>
        <row r="2120">
          <cell r="A2120" t="str">
            <v>박동원</v>
          </cell>
          <cell r="B2120" t="str">
            <v>M3(사원)</v>
          </cell>
          <cell r="C2120">
            <v>7912181110925</v>
          </cell>
          <cell r="D2120" t="str">
            <v>생활가전사업부</v>
          </cell>
          <cell r="E2120" t="str">
            <v>가전</v>
          </cell>
          <cell r="F2120" t="str">
            <v>시스템(생활가전사업부)</v>
          </cell>
        </row>
        <row r="2121">
          <cell r="A2121" t="str">
            <v>손승용</v>
          </cell>
          <cell r="B2121" t="str">
            <v>G4(대리)</v>
          </cell>
          <cell r="C2121">
            <v>7609241114220</v>
          </cell>
          <cell r="D2121" t="str">
            <v>생활가전사업부</v>
          </cell>
          <cell r="E2121" t="str">
            <v>가전</v>
          </cell>
          <cell r="F2121" t="str">
            <v>기획그룹(생활가전사업부)</v>
          </cell>
        </row>
        <row r="2122">
          <cell r="A2122" t="str">
            <v>김도연</v>
          </cell>
          <cell r="B2122" t="str">
            <v>E4(선임)</v>
          </cell>
          <cell r="C2122">
            <v>7609301058331</v>
          </cell>
          <cell r="D2122" t="str">
            <v>생활가전사업부</v>
          </cell>
          <cell r="E2122" t="str">
            <v>가전</v>
          </cell>
          <cell r="F2122" t="str">
            <v>세탁기전문기술(생활가전사업부)</v>
          </cell>
        </row>
        <row r="2123">
          <cell r="A2123" t="str">
            <v>김윤실</v>
          </cell>
          <cell r="B2123" t="str">
            <v>D4(선임)</v>
          </cell>
          <cell r="C2123">
            <v>7611012626713</v>
          </cell>
          <cell r="D2123" t="str">
            <v>생활가전사업부</v>
          </cell>
          <cell r="E2123" t="str">
            <v>가전</v>
          </cell>
          <cell r="F2123" t="str">
            <v>디자인그룹(생활가전사업부)</v>
          </cell>
        </row>
        <row r="2124">
          <cell r="A2124" t="str">
            <v>이재민</v>
          </cell>
          <cell r="B2124" t="str">
            <v>T2(사원)</v>
          </cell>
          <cell r="C2124">
            <v>8109151452913</v>
          </cell>
          <cell r="D2124" t="str">
            <v>생활가전사업부</v>
          </cell>
          <cell r="E2124" t="str">
            <v>가전</v>
          </cell>
          <cell r="F2124" t="str">
            <v>세탁기QA그룹(생활가전사업부)</v>
          </cell>
        </row>
        <row r="2125">
          <cell r="A2125" t="str">
            <v>김진우</v>
          </cell>
          <cell r="B2125" t="str">
            <v>T2(사원)</v>
          </cell>
          <cell r="C2125">
            <v>8108021117216</v>
          </cell>
          <cell r="D2125" t="str">
            <v>생활가전사업부</v>
          </cell>
          <cell r="E2125" t="str">
            <v>가전</v>
          </cell>
          <cell r="F2125" t="str">
            <v>에어컨QA그룹(생활가전사업부)</v>
          </cell>
        </row>
        <row r="2126">
          <cell r="A2126" t="str">
            <v>여창모</v>
          </cell>
          <cell r="B2126" t="str">
            <v>E5(책임)</v>
          </cell>
          <cell r="C2126">
            <v>7003111820326</v>
          </cell>
          <cell r="D2126" t="str">
            <v>생활가전사업부</v>
          </cell>
          <cell r="E2126" t="str">
            <v>가전</v>
          </cell>
          <cell r="F2126" t="str">
            <v>냉장고QA그룹(생활가전사업부)</v>
          </cell>
        </row>
        <row r="2127">
          <cell r="A2127" t="str">
            <v>이상택</v>
          </cell>
          <cell r="B2127" t="str">
            <v>E4(선임)</v>
          </cell>
          <cell r="C2127">
            <v>7702191010814</v>
          </cell>
          <cell r="D2127" t="str">
            <v>생활가전사업부</v>
          </cell>
          <cell r="E2127" t="str">
            <v>가전</v>
          </cell>
          <cell r="F2127" t="str">
            <v>선행개발2(생활가전사업부)</v>
          </cell>
        </row>
        <row r="2128">
          <cell r="A2128" t="str">
            <v>추평호</v>
          </cell>
          <cell r="B2128" t="str">
            <v>G6(차장)</v>
          </cell>
          <cell r="C2128">
            <v>6507011233016</v>
          </cell>
          <cell r="D2128" t="str">
            <v>생활가전사업부</v>
          </cell>
          <cell r="E2128" t="str">
            <v>가전</v>
          </cell>
          <cell r="F2128" t="str">
            <v>SEM_생산(생활가전사업부)</v>
          </cell>
        </row>
        <row r="2129">
          <cell r="A2129" t="str">
            <v>이승민</v>
          </cell>
          <cell r="B2129" t="str">
            <v>E3(사원)</v>
          </cell>
          <cell r="C2129">
            <v>8002151574718</v>
          </cell>
          <cell r="D2129" t="str">
            <v>생활가전사업부</v>
          </cell>
          <cell r="E2129" t="str">
            <v>가전</v>
          </cell>
          <cell r="F2129" t="str">
            <v>냉기원가혁신(생활가전사업부)</v>
          </cell>
        </row>
        <row r="2130">
          <cell r="A2130" t="str">
            <v>장문석</v>
          </cell>
          <cell r="B2130" t="str">
            <v>M7(부장)</v>
          </cell>
          <cell r="C2130">
            <v>5902021047615</v>
          </cell>
          <cell r="D2130" t="str">
            <v>생활가전사업부</v>
          </cell>
          <cell r="E2130" t="str">
            <v>가전</v>
          </cell>
          <cell r="F2130" t="str">
            <v>전략Biz.그룹(생활가전사업부)</v>
          </cell>
        </row>
        <row r="2131">
          <cell r="A2131" t="str">
            <v>유주희</v>
          </cell>
          <cell r="B2131" t="str">
            <v>D5(책임)</v>
          </cell>
          <cell r="C2131">
            <v>6908121018314</v>
          </cell>
          <cell r="D2131" t="str">
            <v>생활가전사업부</v>
          </cell>
          <cell r="E2131" t="str">
            <v>가전</v>
          </cell>
          <cell r="F2131" t="str">
            <v>디자인그룹(생활가전사업부)</v>
          </cell>
        </row>
        <row r="2132">
          <cell r="A2132" t="str">
            <v>최학동</v>
          </cell>
          <cell r="B2132" t="str">
            <v>E5(책임)</v>
          </cell>
          <cell r="C2132">
            <v>7008301654222</v>
          </cell>
          <cell r="D2132" t="str">
            <v>생활가전사업부</v>
          </cell>
          <cell r="E2132" t="str">
            <v>가전</v>
          </cell>
          <cell r="F2132" t="str">
            <v>RA(생활가전사업부)</v>
          </cell>
        </row>
        <row r="2133">
          <cell r="A2133" t="str">
            <v>진효진</v>
          </cell>
          <cell r="B2133" t="str">
            <v>M3(사원)</v>
          </cell>
          <cell r="C2133">
            <v>8101312108711</v>
          </cell>
          <cell r="D2133" t="str">
            <v>생활가전사업부</v>
          </cell>
          <cell r="E2133" t="str">
            <v>가전</v>
          </cell>
          <cell r="F2133" t="str">
            <v>MI그룹(생활가전사업부)</v>
          </cell>
        </row>
        <row r="2134">
          <cell r="A2134" t="str">
            <v>김영민</v>
          </cell>
          <cell r="B2134" t="str">
            <v>M5(과장)</v>
          </cell>
          <cell r="C2134">
            <v>6508041380312</v>
          </cell>
          <cell r="D2134" t="str">
            <v>생활가전사업부</v>
          </cell>
          <cell r="E2134" t="str">
            <v>가전</v>
          </cell>
          <cell r="F2134" t="str">
            <v>시스템(생활가전사업부)</v>
          </cell>
        </row>
        <row r="2135">
          <cell r="A2135" t="str">
            <v>김권진</v>
          </cell>
          <cell r="B2135" t="str">
            <v>E6(수석)</v>
          </cell>
          <cell r="C2135">
            <v>6612291921421</v>
          </cell>
          <cell r="D2135" t="str">
            <v>생활가전사업부</v>
          </cell>
          <cell r="E2135" t="str">
            <v>가전</v>
          </cell>
          <cell r="F2135" t="str">
            <v>RA(생활가전사업부)</v>
          </cell>
        </row>
        <row r="2136">
          <cell r="A2136" t="str">
            <v>이수현</v>
          </cell>
          <cell r="B2136" t="str">
            <v>D4(선임)</v>
          </cell>
          <cell r="C2136">
            <v>7509182068928</v>
          </cell>
          <cell r="D2136" t="str">
            <v>생활가전사업부</v>
          </cell>
          <cell r="E2136" t="str">
            <v>가전</v>
          </cell>
          <cell r="F2136" t="str">
            <v>디자인그룹(생활가전사업부)</v>
          </cell>
        </row>
        <row r="2137">
          <cell r="A2137" t="str">
            <v>정진우</v>
          </cell>
          <cell r="B2137" t="str">
            <v>E6(수석)</v>
          </cell>
          <cell r="C2137">
            <v>6404011100217</v>
          </cell>
          <cell r="D2137" t="str">
            <v>생활가전사업부</v>
          </cell>
          <cell r="E2137" t="str">
            <v>가전</v>
          </cell>
          <cell r="F2137" t="str">
            <v>PMO(생활가전사업부)</v>
          </cell>
        </row>
        <row r="2138">
          <cell r="A2138" t="str">
            <v>조햇님</v>
          </cell>
          <cell r="B2138" t="str">
            <v>M3(사원)</v>
          </cell>
          <cell r="C2138">
            <v>8305052237515</v>
          </cell>
          <cell r="D2138" t="str">
            <v>생활가전사업부</v>
          </cell>
          <cell r="E2138" t="str">
            <v>가전</v>
          </cell>
          <cell r="F2138" t="str">
            <v>세탁기마케팅그룹(생활가전사업부)</v>
          </cell>
        </row>
        <row r="2139">
          <cell r="A2139" t="str">
            <v>권광렬</v>
          </cell>
          <cell r="B2139" t="str">
            <v>E3(사원)</v>
          </cell>
          <cell r="C2139">
            <v>8101211155831</v>
          </cell>
          <cell r="D2139" t="str">
            <v>생활가전사업부</v>
          </cell>
          <cell r="E2139" t="str">
            <v>가전</v>
          </cell>
          <cell r="F2139" t="str">
            <v>금형개발그룹(생활가전사업부)</v>
          </cell>
        </row>
        <row r="2140">
          <cell r="A2140" t="str">
            <v>손지현</v>
          </cell>
          <cell r="B2140" t="str">
            <v>E3(사원)</v>
          </cell>
          <cell r="C2140">
            <v>7909281791925</v>
          </cell>
          <cell r="D2140" t="str">
            <v>생활가전사업부</v>
          </cell>
          <cell r="E2140" t="str">
            <v>가전</v>
          </cell>
          <cell r="F2140" t="str">
            <v>시스템(생활가전사업부)</v>
          </cell>
        </row>
        <row r="2141">
          <cell r="A2141" t="str">
            <v>이경호</v>
          </cell>
          <cell r="B2141" t="str">
            <v>E4(선임)</v>
          </cell>
          <cell r="C2141">
            <v>7411161397013</v>
          </cell>
          <cell r="D2141" t="str">
            <v>생활가전사업부</v>
          </cell>
          <cell r="E2141" t="str">
            <v>가전</v>
          </cell>
          <cell r="F2141" t="str">
            <v>냉기Digital제어(생활가전사업부)</v>
          </cell>
        </row>
        <row r="2142">
          <cell r="A2142" t="str">
            <v>이원희</v>
          </cell>
          <cell r="B2142" t="str">
            <v>E3(사원)</v>
          </cell>
          <cell r="C2142">
            <v>7803251789716</v>
          </cell>
          <cell r="D2142" t="str">
            <v>생활가전사업부</v>
          </cell>
          <cell r="E2142" t="str">
            <v>가전</v>
          </cell>
          <cell r="F2142" t="str">
            <v>RA(생활가전사업부)</v>
          </cell>
        </row>
        <row r="2143">
          <cell r="A2143" t="str">
            <v>장균학</v>
          </cell>
          <cell r="B2143" t="str">
            <v>G6(차장)</v>
          </cell>
          <cell r="C2143">
            <v>6511051520917</v>
          </cell>
          <cell r="D2143" t="str">
            <v>생활가전사업부</v>
          </cell>
          <cell r="E2143" t="str">
            <v>가전</v>
          </cell>
          <cell r="F2143" t="str">
            <v>전략Biz.그룹(생활가전사업부)</v>
          </cell>
        </row>
        <row r="2144">
          <cell r="A2144" t="str">
            <v>김도연</v>
          </cell>
          <cell r="B2144" t="str">
            <v>E5(책임)</v>
          </cell>
          <cell r="C2144">
            <v>6511251148219</v>
          </cell>
          <cell r="D2144" t="str">
            <v>생활가전사업부</v>
          </cell>
          <cell r="E2144" t="str">
            <v>가전</v>
          </cell>
          <cell r="F2144" t="str">
            <v>시스템(생활가전사업부)</v>
          </cell>
        </row>
        <row r="2145">
          <cell r="A2145" t="str">
            <v>이정하</v>
          </cell>
          <cell r="B2145" t="str">
            <v>M5(과장)</v>
          </cell>
          <cell r="C2145">
            <v>7001102042112</v>
          </cell>
          <cell r="D2145" t="str">
            <v>생활가전사업부</v>
          </cell>
          <cell r="E2145" t="str">
            <v>가전</v>
          </cell>
          <cell r="F2145" t="str">
            <v>세탁기마케팅그룹(생활가전사업부)</v>
          </cell>
        </row>
        <row r="2146">
          <cell r="A2146" t="str">
            <v>박종열</v>
          </cell>
          <cell r="B2146" t="str">
            <v>G5(과장)</v>
          </cell>
          <cell r="C2146">
            <v>6512011334911</v>
          </cell>
          <cell r="D2146" t="str">
            <v>생활가전사업부</v>
          </cell>
          <cell r="E2146" t="str">
            <v>가전</v>
          </cell>
          <cell r="F2146" t="str">
            <v>개발기획그룹(생활가전사업부)</v>
          </cell>
        </row>
        <row r="2147">
          <cell r="A2147" t="str">
            <v>김정호</v>
          </cell>
          <cell r="B2147" t="str">
            <v>T3(사원)</v>
          </cell>
          <cell r="C2147">
            <v>7804021902217</v>
          </cell>
          <cell r="D2147" t="str">
            <v>생활가전사업부</v>
          </cell>
          <cell r="E2147" t="str">
            <v>가전</v>
          </cell>
          <cell r="F2147" t="str">
            <v>에어컨QA그룹(생활가전사업부)</v>
          </cell>
        </row>
        <row r="2148">
          <cell r="A2148" t="str">
            <v>권오정</v>
          </cell>
          <cell r="B2148" t="str">
            <v>E4(선임)</v>
          </cell>
          <cell r="C2148">
            <v>7704081642518</v>
          </cell>
          <cell r="D2148" t="str">
            <v>생활가전사업부</v>
          </cell>
          <cell r="E2148" t="str">
            <v>가전</v>
          </cell>
          <cell r="F2148" t="str">
            <v>냉기Digital제어(생활가전사업부)</v>
          </cell>
        </row>
        <row r="2149">
          <cell r="A2149" t="str">
            <v>이진경</v>
          </cell>
          <cell r="B2149" t="str">
            <v>E4(선임)</v>
          </cell>
          <cell r="C2149">
            <v>7201192231737</v>
          </cell>
          <cell r="D2149" t="str">
            <v>생활가전사업부</v>
          </cell>
          <cell r="E2149" t="str">
            <v>가전</v>
          </cell>
          <cell r="F2149" t="str">
            <v>선행개발1(생활가전사업부)</v>
          </cell>
        </row>
        <row r="2150">
          <cell r="A2150" t="str">
            <v>박영록</v>
          </cell>
          <cell r="B2150" t="str">
            <v>G7(부장)</v>
          </cell>
          <cell r="C2150">
            <v>6210071058515</v>
          </cell>
          <cell r="D2150" t="str">
            <v>생활가전사업부</v>
          </cell>
          <cell r="E2150" t="str">
            <v>가전</v>
          </cell>
          <cell r="F2150" t="str">
            <v>PMO(생활가전사업부)</v>
          </cell>
        </row>
        <row r="2151">
          <cell r="A2151" t="str">
            <v>공윤택</v>
          </cell>
          <cell r="B2151" t="str">
            <v>E5(책임)</v>
          </cell>
          <cell r="C2151">
            <v>6903031094841</v>
          </cell>
          <cell r="D2151" t="str">
            <v>생활가전사업부</v>
          </cell>
          <cell r="E2151" t="str">
            <v>가전</v>
          </cell>
          <cell r="F2151" t="str">
            <v>공조전문기술(생활가전사업부)</v>
          </cell>
        </row>
        <row r="2152">
          <cell r="A2152" t="str">
            <v>사사이</v>
          </cell>
          <cell r="B2152" t="str">
            <v>E6(수석)</v>
          </cell>
          <cell r="C2152">
            <v>5507205760198</v>
          </cell>
          <cell r="D2152" t="str">
            <v>생활가전사업부</v>
          </cell>
          <cell r="E2152" t="str">
            <v>가전</v>
          </cell>
          <cell r="F2152" t="str">
            <v>금형개발그룹(생활가전사업부)</v>
          </cell>
        </row>
        <row r="2153">
          <cell r="A2153" t="str">
            <v>김태완</v>
          </cell>
          <cell r="B2153" t="str">
            <v>M3(사원)</v>
          </cell>
          <cell r="C2153">
            <v>7611161052216</v>
          </cell>
          <cell r="D2153" t="str">
            <v>생활가전사업부</v>
          </cell>
          <cell r="E2153" t="str">
            <v>가전</v>
          </cell>
          <cell r="F2153" t="str">
            <v>세탁기마케팅그룹(생활가전사업부)</v>
          </cell>
        </row>
        <row r="2154">
          <cell r="A2154" t="str">
            <v>이동현</v>
          </cell>
          <cell r="B2154" t="str">
            <v>E5(책임)</v>
          </cell>
          <cell r="C2154">
            <v>7109301654210</v>
          </cell>
          <cell r="D2154" t="str">
            <v>생활가전사업부</v>
          </cell>
          <cell r="E2154" t="str">
            <v>가전</v>
          </cell>
          <cell r="F2154" t="str">
            <v>냉기전문기술(생활가전사업부)</v>
          </cell>
        </row>
        <row r="2155">
          <cell r="A2155" t="str">
            <v>김주겸</v>
          </cell>
          <cell r="B2155" t="str">
            <v>G6(차장)</v>
          </cell>
          <cell r="C2155">
            <v>6210281228725</v>
          </cell>
          <cell r="D2155" t="str">
            <v>생활가전사업부</v>
          </cell>
          <cell r="E2155" t="str">
            <v>가전</v>
          </cell>
          <cell r="F2155" t="str">
            <v>공정기술그룹(생활가전사업부)</v>
          </cell>
        </row>
        <row r="2156">
          <cell r="A2156" t="str">
            <v>한창진</v>
          </cell>
          <cell r="B2156" t="str">
            <v>E4(선임)</v>
          </cell>
          <cell r="C2156">
            <v>7408081106312</v>
          </cell>
          <cell r="D2156" t="str">
            <v>생활가전사업부</v>
          </cell>
          <cell r="E2156" t="str">
            <v>가전</v>
          </cell>
          <cell r="F2156" t="str">
            <v>S/W개발(생활가전사업부)</v>
          </cell>
        </row>
        <row r="2157">
          <cell r="A2157" t="str">
            <v>이평강</v>
          </cell>
          <cell r="B2157" t="str">
            <v>M4(대리)</v>
          </cell>
          <cell r="C2157">
            <v>7301251646429</v>
          </cell>
          <cell r="D2157" t="str">
            <v>생활가전사업부</v>
          </cell>
          <cell r="E2157" t="str">
            <v>가전</v>
          </cell>
          <cell r="F2157" t="str">
            <v>시스템(생활가전사업부)</v>
          </cell>
        </row>
        <row r="2158">
          <cell r="A2158" t="str">
            <v>선진규</v>
          </cell>
          <cell r="B2158" t="str">
            <v>G6(차장)</v>
          </cell>
          <cell r="C2158">
            <v>6903131841010</v>
          </cell>
          <cell r="D2158" t="str">
            <v>생활가전사업부</v>
          </cell>
          <cell r="E2158" t="str">
            <v>가전</v>
          </cell>
          <cell r="F2158" t="str">
            <v>개발기획그룹(생활가전사업부)</v>
          </cell>
        </row>
        <row r="2159">
          <cell r="A2159" t="str">
            <v>김태훈</v>
          </cell>
          <cell r="B2159" t="str">
            <v>E4(선임)</v>
          </cell>
          <cell r="C2159">
            <v>7211281041117</v>
          </cell>
          <cell r="D2159" t="str">
            <v>생활가전사업부</v>
          </cell>
          <cell r="E2159" t="str">
            <v>가전</v>
          </cell>
          <cell r="F2159" t="str">
            <v>금형개발그룹(생활가전사업부)</v>
          </cell>
        </row>
        <row r="2160">
          <cell r="A2160" t="str">
            <v>정수용</v>
          </cell>
          <cell r="B2160" t="str">
            <v>D4(선임)</v>
          </cell>
          <cell r="C2160">
            <v>7204101023912</v>
          </cell>
          <cell r="D2160" t="str">
            <v>생활가전사업부</v>
          </cell>
          <cell r="E2160" t="str">
            <v>가전</v>
          </cell>
          <cell r="F2160" t="str">
            <v>디자인그룹(생활가전사업부)</v>
          </cell>
        </row>
        <row r="2161">
          <cell r="A2161" t="str">
            <v>임운상</v>
          </cell>
          <cell r="B2161" t="str">
            <v>T5(과장)</v>
          </cell>
          <cell r="C2161">
            <v>6211141808219</v>
          </cell>
          <cell r="D2161" t="str">
            <v>생활가전사업부</v>
          </cell>
          <cell r="E2161" t="str">
            <v>조리기기</v>
          </cell>
          <cell r="F2161" t="str">
            <v>Global기술지원그룹(조리기기)</v>
          </cell>
        </row>
        <row r="2162">
          <cell r="A2162" t="str">
            <v>이찬영</v>
          </cell>
          <cell r="B2162" t="str">
            <v>D5(책임)</v>
          </cell>
          <cell r="C2162">
            <v>7003291408511</v>
          </cell>
          <cell r="D2162" t="str">
            <v>생활가전사업부</v>
          </cell>
          <cell r="E2162" t="str">
            <v>가전</v>
          </cell>
          <cell r="F2162" t="str">
            <v>디자인그룹(생활가전사업부)</v>
          </cell>
        </row>
        <row r="2163">
          <cell r="A2163" t="str">
            <v>이용석</v>
          </cell>
          <cell r="B2163" t="str">
            <v>E4(선임)</v>
          </cell>
          <cell r="C2163">
            <v>7708071852016</v>
          </cell>
          <cell r="D2163" t="str">
            <v>생활가전사업부</v>
          </cell>
          <cell r="E2163" t="str">
            <v>가전</v>
          </cell>
          <cell r="F2163" t="str">
            <v>교육파견(생활가전사업부)</v>
          </cell>
        </row>
        <row r="2164">
          <cell r="A2164" t="str">
            <v>양지훈</v>
          </cell>
          <cell r="B2164" t="str">
            <v>E4(선임)</v>
          </cell>
          <cell r="C2164">
            <v>7511251012612</v>
          </cell>
          <cell r="D2164" t="str">
            <v>생활가전사업부</v>
          </cell>
          <cell r="E2164" t="str">
            <v>가전</v>
          </cell>
          <cell r="F2164" t="str">
            <v>R/C개발그룹(생활가전사업부)</v>
          </cell>
        </row>
        <row r="2165">
          <cell r="A2165" t="str">
            <v>김주형</v>
          </cell>
          <cell r="B2165" t="str">
            <v>D3(사원)</v>
          </cell>
          <cell r="C2165">
            <v>7911201124511</v>
          </cell>
          <cell r="D2165" t="str">
            <v>생활가전사업부</v>
          </cell>
          <cell r="E2165" t="str">
            <v>가전</v>
          </cell>
          <cell r="F2165" t="str">
            <v>디자인그룹(생활가전사업부)</v>
          </cell>
        </row>
        <row r="2166">
          <cell r="A2166" t="str">
            <v>김양수</v>
          </cell>
          <cell r="B2166" t="str">
            <v>T4(대리)</v>
          </cell>
          <cell r="C2166">
            <v>6905151538015</v>
          </cell>
          <cell r="D2166" t="str">
            <v>생활가전사업부</v>
          </cell>
          <cell r="E2166" t="str">
            <v>조리기기</v>
          </cell>
          <cell r="F2166" t="str">
            <v>Global기술지원그룹(조리기기)</v>
          </cell>
        </row>
        <row r="2167">
          <cell r="A2167" t="str">
            <v>국연희</v>
          </cell>
          <cell r="B2167" t="str">
            <v>M4(대리)</v>
          </cell>
          <cell r="C2167">
            <v>7908262151211</v>
          </cell>
          <cell r="D2167" t="str">
            <v>생활가전사업부</v>
          </cell>
          <cell r="E2167" t="str">
            <v>가전</v>
          </cell>
          <cell r="F2167" t="str">
            <v>교육파견(생활가전사업부)</v>
          </cell>
        </row>
        <row r="2168">
          <cell r="A2168" t="str">
            <v>이기섭</v>
          </cell>
          <cell r="B2168" t="str">
            <v>E5(책임)</v>
          </cell>
          <cell r="C2168">
            <v>7403091325813</v>
          </cell>
          <cell r="D2168" t="str">
            <v>생활가전사업부</v>
          </cell>
          <cell r="E2168" t="str">
            <v>가전</v>
          </cell>
          <cell r="F2168" t="str">
            <v>교육파견(생활가전사업부)</v>
          </cell>
        </row>
        <row r="2169">
          <cell r="A2169" t="str">
            <v>정수영</v>
          </cell>
          <cell r="B2169" t="str">
            <v>E5(책임)</v>
          </cell>
          <cell r="C2169">
            <v>6607201069221</v>
          </cell>
          <cell r="D2169" t="str">
            <v>생활가전사업부</v>
          </cell>
          <cell r="E2169" t="str">
            <v>가전</v>
          </cell>
          <cell r="F2169" t="str">
            <v>SSEC(생활가전사업부)</v>
          </cell>
        </row>
        <row r="2170">
          <cell r="A2170" t="str">
            <v>정태환</v>
          </cell>
          <cell r="B2170" t="str">
            <v>E4(선임)</v>
          </cell>
          <cell r="C2170">
            <v>7609261691311</v>
          </cell>
          <cell r="D2170" t="str">
            <v>생활가전사업부</v>
          </cell>
          <cell r="E2170" t="str">
            <v>가전</v>
          </cell>
          <cell r="F2170" t="str">
            <v>냉기Digital제어(생활가전사업부)</v>
          </cell>
        </row>
        <row r="2171">
          <cell r="A2171" t="str">
            <v>김희철</v>
          </cell>
          <cell r="B2171" t="str">
            <v>E5(책임)</v>
          </cell>
          <cell r="C2171">
            <v>6812281902311</v>
          </cell>
          <cell r="D2171" t="str">
            <v>생활가전사업부</v>
          </cell>
          <cell r="E2171" t="str">
            <v>조리기기</v>
          </cell>
          <cell r="F2171" t="str">
            <v>MWO개발그룹(조리기기)</v>
          </cell>
        </row>
        <row r="2172">
          <cell r="A2172" t="str">
            <v>이혜미</v>
          </cell>
          <cell r="B2172" t="str">
            <v>D5(책임)</v>
          </cell>
          <cell r="C2172">
            <v>7211122117211</v>
          </cell>
          <cell r="D2172" t="str">
            <v>생활가전사업부</v>
          </cell>
          <cell r="E2172" t="str">
            <v>가전</v>
          </cell>
          <cell r="F2172" t="str">
            <v>디자인그룹(생활가전사업부)</v>
          </cell>
        </row>
        <row r="2173">
          <cell r="A2173" t="str">
            <v>박승용</v>
          </cell>
          <cell r="B2173" t="str">
            <v>M5(과장)</v>
          </cell>
          <cell r="C2173">
            <v>6910031351111</v>
          </cell>
          <cell r="D2173" t="str">
            <v>생활가전사업부</v>
          </cell>
          <cell r="E2173" t="str">
            <v>가전</v>
          </cell>
          <cell r="F2173" t="str">
            <v>공조마케팅그룹(생활가전사업부)</v>
          </cell>
        </row>
        <row r="2174">
          <cell r="A2174" t="str">
            <v>박태상</v>
          </cell>
          <cell r="B2174" t="str">
            <v>M6(차장)</v>
          </cell>
          <cell r="C2174">
            <v>6608141025711</v>
          </cell>
          <cell r="D2174" t="str">
            <v>생활가전사업부</v>
          </cell>
          <cell r="E2174" t="str">
            <v>가전</v>
          </cell>
          <cell r="F2174" t="str">
            <v>공조마케팅그룹(생활가전사업부)</v>
          </cell>
        </row>
        <row r="2175">
          <cell r="A2175" t="str">
            <v>변수영</v>
          </cell>
          <cell r="B2175" t="str">
            <v>E3(사원)</v>
          </cell>
          <cell r="C2175">
            <v>8101062162727</v>
          </cell>
          <cell r="D2175" t="str">
            <v>생활가전사업부</v>
          </cell>
          <cell r="E2175" t="str">
            <v>가전</v>
          </cell>
          <cell r="F2175" t="str">
            <v>세탁기전문기술(생활가전사업부)</v>
          </cell>
        </row>
        <row r="2176">
          <cell r="A2176" t="str">
            <v>서남석</v>
          </cell>
          <cell r="B2176" t="str">
            <v>E3(사원)</v>
          </cell>
          <cell r="C2176">
            <v>8102251691716</v>
          </cell>
          <cell r="D2176" t="str">
            <v>생활가전사업부</v>
          </cell>
          <cell r="E2176" t="str">
            <v>가전</v>
          </cell>
          <cell r="F2176" t="str">
            <v>냉기개발1(생활가전사업부)</v>
          </cell>
        </row>
        <row r="2177">
          <cell r="A2177" t="str">
            <v>이욱진</v>
          </cell>
          <cell r="B2177" t="str">
            <v>G3(사원)</v>
          </cell>
          <cell r="C2177">
            <v>7909061041910</v>
          </cell>
          <cell r="D2177" t="str">
            <v>생활가전사업부</v>
          </cell>
          <cell r="E2177" t="str">
            <v>가전</v>
          </cell>
          <cell r="F2177" t="str">
            <v>생산기술그룹(생활가전사업부)</v>
          </cell>
        </row>
        <row r="2178">
          <cell r="A2178" t="str">
            <v>강인권</v>
          </cell>
          <cell r="B2178" t="str">
            <v>G5(과장)</v>
          </cell>
          <cell r="C2178">
            <v>6711151030510</v>
          </cell>
          <cell r="D2178" t="str">
            <v>생활가전사업부</v>
          </cell>
          <cell r="E2178" t="str">
            <v>가전</v>
          </cell>
          <cell r="F2178" t="str">
            <v>공정기술그룹(생활가전사업부)</v>
          </cell>
        </row>
        <row r="2179">
          <cell r="A2179" t="str">
            <v>배희권</v>
          </cell>
          <cell r="B2179" t="str">
            <v>E3(사원)</v>
          </cell>
          <cell r="C2179">
            <v>7710201183214</v>
          </cell>
          <cell r="D2179" t="str">
            <v>생활가전사업부</v>
          </cell>
          <cell r="E2179" t="str">
            <v>가전</v>
          </cell>
          <cell r="F2179" t="str">
            <v>R/C개발그룹(생활가전사업부)</v>
          </cell>
        </row>
        <row r="2180">
          <cell r="A2180" t="str">
            <v>정관수</v>
          </cell>
          <cell r="B2180" t="str">
            <v>E3(사원)</v>
          </cell>
          <cell r="C2180">
            <v>8110171574536</v>
          </cell>
          <cell r="D2180" t="str">
            <v>생활가전사업부</v>
          </cell>
          <cell r="E2180" t="str">
            <v>가전</v>
          </cell>
          <cell r="F2180" t="str">
            <v>전자동세탁기개발(생활가전사업부)</v>
          </cell>
        </row>
        <row r="2181">
          <cell r="A2181" t="str">
            <v>박재용</v>
          </cell>
          <cell r="B2181" t="str">
            <v>M5(과장)</v>
          </cell>
          <cell r="C2181">
            <v>7301051005023</v>
          </cell>
          <cell r="D2181" t="str">
            <v>생활가전사업부</v>
          </cell>
          <cell r="E2181" t="str">
            <v>가전</v>
          </cell>
          <cell r="F2181" t="str">
            <v>세탁기마케팅그룹(생활가전사업부)</v>
          </cell>
        </row>
        <row r="2182">
          <cell r="A2182" t="str">
            <v>박기철</v>
          </cell>
          <cell r="B2182" t="str">
            <v>E5(책임)</v>
          </cell>
          <cell r="C2182">
            <v>6310081005610</v>
          </cell>
          <cell r="D2182" t="str">
            <v>생활가전사업부</v>
          </cell>
          <cell r="E2182" t="str">
            <v>가전</v>
          </cell>
          <cell r="F2182" t="str">
            <v>에어컨QA그룹(생활가전사업부)</v>
          </cell>
        </row>
        <row r="2183">
          <cell r="A2183" t="str">
            <v>김래수</v>
          </cell>
          <cell r="B2183" t="str">
            <v>M4(대리)</v>
          </cell>
          <cell r="C2183">
            <v>7711251348611</v>
          </cell>
          <cell r="D2183" t="str">
            <v>생활가전사업부</v>
          </cell>
          <cell r="E2183" t="str">
            <v>가전</v>
          </cell>
          <cell r="F2183" t="str">
            <v>영업지원그룹(생활가전사업부)</v>
          </cell>
        </row>
        <row r="2184">
          <cell r="A2184" t="str">
            <v>백정용</v>
          </cell>
          <cell r="B2184" t="str">
            <v>E3(사원)</v>
          </cell>
          <cell r="C2184">
            <v>7710061120040</v>
          </cell>
          <cell r="D2184" t="str">
            <v>생활가전사업부</v>
          </cell>
          <cell r="E2184" t="str">
            <v>가전</v>
          </cell>
          <cell r="F2184" t="str">
            <v>냉기개발2(생활가전사업부)</v>
          </cell>
        </row>
        <row r="2185">
          <cell r="A2185" t="str">
            <v>남영호</v>
          </cell>
          <cell r="B2185" t="str">
            <v>M5(과장)</v>
          </cell>
          <cell r="C2185">
            <v>6909101347752</v>
          </cell>
          <cell r="D2185" t="str">
            <v>생활가전사업부</v>
          </cell>
          <cell r="E2185" t="str">
            <v>가전</v>
          </cell>
          <cell r="F2185" t="str">
            <v>생산지원그룹(생활가전사업부)</v>
          </cell>
        </row>
        <row r="2186">
          <cell r="A2186" t="str">
            <v>이석민</v>
          </cell>
          <cell r="B2186" t="str">
            <v>E3(사원)</v>
          </cell>
          <cell r="C2186">
            <v>7906121853013</v>
          </cell>
          <cell r="D2186" t="str">
            <v>생활가전사업부</v>
          </cell>
          <cell r="E2186" t="str">
            <v>가전</v>
          </cell>
          <cell r="F2186" t="str">
            <v>냉기개발1(생활가전사업부)</v>
          </cell>
        </row>
        <row r="2187">
          <cell r="A2187" t="str">
            <v>김경훈</v>
          </cell>
          <cell r="B2187" t="str">
            <v>E5(책임)</v>
          </cell>
          <cell r="C2187">
            <v>7502071029721</v>
          </cell>
          <cell r="D2187" t="str">
            <v>생활가전사업부</v>
          </cell>
          <cell r="E2187" t="str">
            <v>가전</v>
          </cell>
          <cell r="F2187" t="str">
            <v>시스템(생활가전사업부)</v>
          </cell>
        </row>
        <row r="2188">
          <cell r="A2188" t="str">
            <v>서광석</v>
          </cell>
          <cell r="B2188" t="str">
            <v>T5(과장)</v>
          </cell>
          <cell r="C2188">
            <v>6509121229026</v>
          </cell>
          <cell r="D2188" t="str">
            <v>생활가전사업부</v>
          </cell>
          <cell r="E2188" t="str">
            <v>가전</v>
          </cell>
          <cell r="F2188" t="str">
            <v>Global기술지원(생활가전사업부)</v>
          </cell>
        </row>
        <row r="2189">
          <cell r="A2189" t="str">
            <v>조현덕</v>
          </cell>
          <cell r="B2189" t="str">
            <v>G3(사원)</v>
          </cell>
          <cell r="C2189">
            <v>8111212169411</v>
          </cell>
          <cell r="D2189" t="str">
            <v>생활가전사업부</v>
          </cell>
          <cell r="E2189" t="str">
            <v>가전</v>
          </cell>
          <cell r="F2189" t="str">
            <v>Global구매1그룹(생활가전사업부)</v>
          </cell>
        </row>
        <row r="2190">
          <cell r="A2190" t="str">
            <v>정정란</v>
          </cell>
          <cell r="B2190" t="str">
            <v>E5(책임)</v>
          </cell>
          <cell r="C2190">
            <v>6802252029318</v>
          </cell>
          <cell r="D2190" t="str">
            <v>생활가전사업부</v>
          </cell>
          <cell r="E2190" t="str">
            <v>가전</v>
          </cell>
          <cell r="F2190" t="str">
            <v>세탁기전문기술(생활가전사업부)</v>
          </cell>
        </row>
        <row r="2191">
          <cell r="A2191" t="str">
            <v>이영제</v>
          </cell>
          <cell r="B2191" t="str">
            <v>T6(차장)</v>
          </cell>
          <cell r="C2191">
            <v>6507151106234</v>
          </cell>
          <cell r="D2191" t="str">
            <v>생활가전사업부</v>
          </cell>
          <cell r="E2191" t="str">
            <v>가전</v>
          </cell>
          <cell r="F2191" t="str">
            <v>공정기술그룹(생활가전사업부)</v>
          </cell>
        </row>
        <row r="2192">
          <cell r="A2192" t="str">
            <v>이중희</v>
          </cell>
          <cell r="B2192" t="str">
            <v>E4(선임)</v>
          </cell>
          <cell r="C2192">
            <v>7505051120224</v>
          </cell>
          <cell r="D2192" t="str">
            <v>생활가전사업부</v>
          </cell>
          <cell r="E2192" t="str">
            <v>가전</v>
          </cell>
          <cell r="F2192" t="str">
            <v>Drum세탁기개발(생활가전사업부)</v>
          </cell>
        </row>
        <row r="2193">
          <cell r="A2193" t="str">
            <v>조동호</v>
          </cell>
          <cell r="B2193" t="str">
            <v>E3(사원)</v>
          </cell>
          <cell r="C2193">
            <v>7905201661816</v>
          </cell>
          <cell r="D2193" t="str">
            <v>생활가전사업부</v>
          </cell>
          <cell r="E2193" t="str">
            <v>가전</v>
          </cell>
          <cell r="F2193" t="str">
            <v>공조개발그룹(생활가전사업부)</v>
          </cell>
        </row>
        <row r="2194">
          <cell r="A2194" t="str">
            <v>김병노</v>
          </cell>
          <cell r="B2194" t="str">
            <v>G6(차장)</v>
          </cell>
          <cell r="C2194">
            <v>6308151933019</v>
          </cell>
          <cell r="D2194" t="str">
            <v>생활가전사업부</v>
          </cell>
          <cell r="E2194" t="str">
            <v>조리기기</v>
          </cell>
          <cell r="F2194" t="str">
            <v>MWO개발그룹(조리기기)</v>
          </cell>
        </row>
        <row r="2195">
          <cell r="A2195" t="str">
            <v>정선희</v>
          </cell>
          <cell r="B2195" t="str">
            <v>D5(책임)</v>
          </cell>
          <cell r="C2195">
            <v>6810062912037</v>
          </cell>
          <cell r="D2195" t="str">
            <v>생활가전사업부</v>
          </cell>
          <cell r="E2195" t="str">
            <v>가전</v>
          </cell>
          <cell r="F2195" t="str">
            <v>디자인그룹(생활가전사업부)</v>
          </cell>
        </row>
        <row r="2196">
          <cell r="A2196" t="str">
            <v>김해룡</v>
          </cell>
          <cell r="B2196" t="str">
            <v>M7(부장)</v>
          </cell>
          <cell r="C2196">
            <v>6401181031120</v>
          </cell>
          <cell r="D2196" t="str">
            <v>생활가전사업부</v>
          </cell>
          <cell r="E2196" t="str">
            <v>가전</v>
          </cell>
          <cell r="F2196" t="str">
            <v>냉기마케팅그룹(생활가전사업부)</v>
          </cell>
        </row>
        <row r="2197">
          <cell r="A2197" t="str">
            <v>윤성현</v>
          </cell>
          <cell r="B2197" t="str">
            <v>E4(선임)</v>
          </cell>
          <cell r="C2197">
            <v>7305201108719</v>
          </cell>
          <cell r="D2197" t="str">
            <v>생활가전사업부</v>
          </cell>
          <cell r="E2197" t="str">
            <v>조리기기</v>
          </cell>
          <cell r="F2197" t="str">
            <v>MWO개발그룹(조리기기)</v>
          </cell>
        </row>
        <row r="2198">
          <cell r="A2198" t="str">
            <v>이인옥</v>
          </cell>
          <cell r="B2198" t="str">
            <v>E4(선임)</v>
          </cell>
          <cell r="C2198">
            <v>7705172094811</v>
          </cell>
          <cell r="D2198" t="str">
            <v>생활가전사업부</v>
          </cell>
          <cell r="E2198" t="str">
            <v>가전</v>
          </cell>
          <cell r="F2198" t="str">
            <v>시스템(생활가전사업부)</v>
          </cell>
        </row>
        <row r="2199">
          <cell r="A2199" t="str">
            <v>김정근</v>
          </cell>
          <cell r="B2199" t="str">
            <v>E3(사원)</v>
          </cell>
          <cell r="C2199">
            <v>8008121841911</v>
          </cell>
          <cell r="D2199" t="str">
            <v>생활가전사업부</v>
          </cell>
          <cell r="E2199" t="str">
            <v>가전</v>
          </cell>
          <cell r="F2199" t="str">
            <v>세탁기Digital제어(생활가전사업부)</v>
          </cell>
        </row>
        <row r="2200">
          <cell r="A2200" t="str">
            <v>김공수</v>
          </cell>
          <cell r="B2200" t="str">
            <v>E5(책임)</v>
          </cell>
          <cell r="C2200">
            <v>6807251639327</v>
          </cell>
          <cell r="D2200" t="str">
            <v>생활가전사업부</v>
          </cell>
          <cell r="E2200" t="str">
            <v>조리기기</v>
          </cell>
          <cell r="F2200" t="str">
            <v>MWO개발그룹(조리기기)</v>
          </cell>
        </row>
        <row r="2201">
          <cell r="A2201" t="str">
            <v>전세일</v>
          </cell>
          <cell r="B2201" t="str">
            <v>D6(수석)</v>
          </cell>
          <cell r="C2201">
            <v>6604201042415</v>
          </cell>
          <cell r="D2201" t="str">
            <v>생활가전사업부</v>
          </cell>
          <cell r="E2201" t="str">
            <v>가전</v>
          </cell>
          <cell r="F2201" t="str">
            <v>디자인그룹(생활가전사업부)</v>
          </cell>
        </row>
        <row r="2202">
          <cell r="A2202" t="str">
            <v>강민희</v>
          </cell>
          <cell r="B2202" t="str">
            <v>E3(사원)</v>
          </cell>
          <cell r="C2202">
            <v>8208162111414</v>
          </cell>
          <cell r="D2202" t="str">
            <v>생활가전사업부</v>
          </cell>
          <cell r="E2202" t="str">
            <v>가전</v>
          </cell>
          <cell r="F2202" t="str">
            <v>세탁기전문기술(생활가전사업부)</v>
          </cell>
        </row>
        <row r="2203">
          <cell r="A2203" t="str">
            <v>김지영</v>
          </cell>
          <cell r="B2203" t="str">
            <v>E4(선임)</v>
          </cell>
          <cell r="C2203">
            <v>7612162684118</v>
          </cell>
          <cell r="D2203" t="str">
            <v>생활가전사업부</v>
          </cell>
          <cell r="E2203" t="str">
            <v>가전</v>
          </cell>
          <cell r="F2203" t="str">
            <v>S/W기술(생활가전사업부)</v>
          </cell>
        </row>
        <row r="2204">
          <cell r="A2204" t="str">
            <v>김용익</v>
          </cell>
          <cell r="B2204" t="str">
            <v>E5(책임)</v>
          </cell>
          <cell r="C2204">
            <v>6511251661026</v>
          </cell>
          <cell r="D2204" t="str">
            <v>생활가전사업부</v>
          </cell>
          <cell r="E2204" t="str">
            <v>가전</v>
          </cell>
          <cell r="F2204" t="str">
            <v>세탁기QA그룹(생활가전사업부)</v>
          </cell>
        </row>
        <row r="2205">
          <cell r="A2205" t="str">
            <v>황세선</v>
          </cell>
          <cell r="B2205" t="str">
            <v>M3(사원)</v>
          </cell>
          <cell r="C2205">
            <v>8101281030025</v>
          </cell>
          <cell r="D2205" t="str">
            <v>생활가전사업부</v>
          </cell>
          <cell r="E2205" t="str">
            <v>가전</v>
          </cell>
          <cell r="F2205" t="str">
            <v>세탁기마케팅그룹(생활가전사업부)</v>
          </cell>
        </row>
        <row r="2206">
          <cell r="A2206" t="str">
            <v>이현일</v>
          </cell>
          <cell r="B2206" t="str">
            <v>D3(사원)</v>
          </cell>
          <cell r="C2206">
            <v>7906061080027</v>
          </cell>
          <cell r="D2206" t="str">
            <v>생활가전사업부</v>
          </cell>
          <cell r="E2206" t="str">
            <v>가전</v>
          </cell>
          <cell r="F2206" t="str">
            <v>디자인그룹(생활가전사업부)</v>
          </cell>
        </row>
        <row r="2207">
          <cell r="A2207" t="str">
            <v>김일중</v>
          </cell>
          <cell r="B2207" t="str">
            <v>M6(차장)</v>
          </cell>
          <cell r="C2207">
            <v>6906251400213</v>
          </cell>
          <cell r="D2207" t="str">
            <v>생활가전사업부</v>
          </cell>
          <cell r="E2207" t="str">
            <v>가전</v>
          </cell>
          <cell r="F2207" t="str">
            <v>한국마케팅그룹(생활가전사업부)</v>
          </cell>
        </row>
        <row r="2208">
          <cell r="A2208" t="str">
            <v>류희강</v>
          </cell>
          <cell r="B2208" t="str">
            <v>E3(사원)</v>
          </cell>
          <cell r="C2208">
            <v>7811291696614</v>
          </cell>
          <cell r="D2208" t="str">
            <v>생활가전사업부</v>
          </cell>
          <cell r="E2208" t="str">
            <v>가전</v>
          </cell>
          <cell r="F2208" t="str">
            <v>냉기원가혁신(생활가전사업부)</v>
          </cell>
        </row>
        <row r="2209">
          <cell r="A2209" t="str">
            <v>이준섭</v>
          </cell>
          <cell r="B2209" t="str">
            <v>E3(사원)</v>
          </cell>
          <cell r="C2209">
            <v>7911091068445</v>
          </cell>
          <cell r="D2209" t="str">
            <v>생활가전사업부</v>
          </cell>
          <cell r="E2209" t="str">
            <v>가전</v>
          </cell>
          <cell r="F2209" t="str">
            <v>RA(생활가전사업부)</v>
          </cell>
        </row>
        <row r="2210">
          <cell r="A2210" t="str">
            <v>정귀열</v>
          </cell>
          <cell r="B2210" t="str">
            <v>T5(과장)</v>
          </cell>
          <cell r="C2210">
            <v>6512091657412</v>
          </cell>
          <cell r="D2210" t="str">
            <v>생활가전사업부</v>
          </cell>
          <cell r="E2210" t="str">
            <v>가전</v>
          </cell>
          <cell r="F2210" t="str">
            <v>Global부품승인그룹(생활가전사업부)</v>
          </cell>
        </row>
        <row r="2211">
          <cell r="A2211" t="str">
            <v>이기용</v>
          </cell>
          <cell r="B2211" t="str">
            <v>M4(대리)</v>
          </cell>
          <cell r="C2211">
            <v>7504081233611</v>
          </cell>
          <cell r="D2211" t="str">
            <v>생활가전사업부</v>
          </cell>
          <cell r="E2211" t="str">
            <v>가전</v>
          </cell>
          <cell r="F2211" t="str">
            <v>공조마케팅그룹(생활가전사업부)</v>
          </cell>
        </row>
        <row r="2212">
          <cell r="A2212" t="str">
            <v>문형관</v>
          </cell>
          <cell r="B2212" t="str">
            <v>E3(사원)</v>
          </cell>
          <cell r="C2212">
            <v>8002121559910</v>
          </cell>
          <cell r="D2212" t="str">
            <v>생활가전사업부</v>
          </cell>
          <cell r="E2212" t="str">
            <v>가전</v>
          </cell>
          <cell r="F2212" t="str">
            <v>S/W기술(생활가전사업부)</v>
          </cell>
        </row>
        <row r="2213">
          <cell r="A2213" t="str">
            <v>최광현</v>
          </cell>
          <cell r="B2213" t="str">
            <v>G3(사원)</v>
          </cell>
          <cell r="C2213">
            <v>6410261245727</v>
          </cell>
          <cell r="D2213" t="str">
            <v>생활가전사업부</v>
          </cell>
          <cell r="E2213" t="str">
            <v>가전</v>
          </cell>
          <cell r="F2213" t="str">
            <v>개발기획그룹(생활가전사업부)</v>
          </cell>
        </row>
        <row r="2214">
          <cell r="A2214" t="str">
            <v>손선희</v>
          </cell>
          <cell r="B2214" t="str">
            <v>E3(사원)</v>
          </cell>
          <cell r="C2214">
            <v>7911092113624</v>
          </cell>
          <cell r="D2214" t="str">
            <v>생활가전사업부</v>
          </cell>
          <cell r="E2214" t="str">
            <v>가전</v>
          </cell>
          <cell r="F2214" t="str">
            <v>RA(생활가전사업부)</v>
          </cell>
        </row>
        <row r="2215">
          <cell r="A2215" t="str">
            <v>류정석</v>
          </cell>
          <cell r="B2215" t="str">
            <v>M5(과장)</v>
          </cell>
          <cell r="C2215">
            <v>7106221010918</v>
          </cell>
          <cell r="D2215" t="str">
            <v>생활가전사업부</v>
          </cell>
          <cell r="E2215" t="str">
            <v>가전</v>
          </cell>
          <cell r="F2215" t="str">
            <v>영업지원그룹(생활가전사업부)</v>
          </cell>
        </row>
        <row r="2216">
          <cell r="A2216" t="str">
            <v>김진원</v>
          </cell>
          <cell r="B2216" t="str">
            <v>E3(사원)</v>
          </cell>
          <cell r="C2216">
            <v>8005011093619</v>
          </cell>
          <cell r="D2216" t="str">
            <v>생활가전사업부</v>
          </cell>
          <cell r="E2216" t="str">
            <v>가전</v>
          </cell>
          <cell r="F2216" t="str">
            <v>냉기개발2(생활가전사업부)</v>
          </cell>
        </row>
        <row r="2217">
          <cell r="A2217" t="str">
            <v>최한석</v>
          </cell>
          <cell r="B2217" t="str">
            <v>M5(과장)</v>
          </cell>
          <cell r="C2217">
            <v>7101091030817</v>
          </cell>
          <cell r="D2217" t="str">
            <v>생활가전사업부</v>
          </cell>
          <cell r="E2217" t="str">
            <v>가전</v>
          </cell>
          <cell r="F2217" t="str">
            <v>시스템(생활가전사업부)</v>
          </cell>
        </row>
        <row r="2218">
          <cell r="A2218" t="str">
            <v>맹성영</v>
          </cell>
          <cell r="B2218" t="str">
            <v>T5(과장)</v>
          </cell>
          <cell r="C2218">
            <v>6506031222423</v>
          </cell>
          <cell r="D2218" t="str">
            <v>생활가전사업부</v>
          </cell>
          <cell r="E2218" t="str">
            <v>가전</v>
          </cell>
          <cell r="F2218" t="str">
            <v>에어컨QA그룹(생활가전사업부)</v>
          </cell>
        </row>
        <row r="2219">
          <cell r="A2219" t="str">
            <v>안톤</v>
          </cell>
          <cell r="B2219" t="str">
            <v>촉탁(선임)</v>
          </cell>
          <cell r="C2219">
            <v>8003125760998</v>
          </cell>
          <cell r="D2219" t="str">
            <v>생활가전사업부</v>
          </cell>
          <cell r="E2219" t="str">
            <v>가전</v>
          </cell>
          <cell r="F2219" t="str">
            <v>선행개발2(생활가전사업부)</v>
          </cell>
        </row>
        <row r="2220">
          <cell r="A2220" t="str">
            <v>박제승</v>
          </cell>
          <cell r="B2220" t="str">
            <v>상무</v>
          </cell>
          <cell r="C2220">
            <v>5510021029625</v>
          </cell>
          <cell r="D2220" t="str">
            <v>생활가전사업부</v>
          </cell>
          <cell r="E2220" t="str">
            <v>가전</v>
          </cell>
          <cell r="F2220" t="str">
            <v>냉기마케팅그룹(생활가전사업부)</v>
          </cell>
        </row>
        <row r="2221">
          <cell r="A2221" t="str">
            <v>오선아</v>
          </cell>
          <cell r="B2221" t="str">
            <v>G3(사원)</v>
          </cell>
          <cell r="C2221">
            <v>8102182095617</v>
          </cell>
          <cell r="D2221" t="str">
            <v>생활가전사업부</v>
          </cell>
          <cell r="E2221" t="str">
            <v>가전</v>
          </cell>
          <cell r="F2221" t="str">
            <v>Global구매2그룹(생활가전사업부)</v>
          </cell>
        </row>
        <row r="2222">
          <cell r="A2222" t="str">
            <v>홍성준</v>
          </cell>
          <cell r="B2222" t="str">
            <v>E5(책임)</v>
          </cell>
          <cell r="C2222">
            <v>7302231405221</v>
          </cell>
          <cell r="D2222" t="str">
            <v>생활가전사업부</v>
          </cell>
          <cell r="E2222" t="str">
            <v>가전</v>
          </cell>
          <cell r="F2222" t="str">
            <v>S/W개발(생활가전사업부)</v>
          </cell>
        </row>
        <row r="2223">
          <cell r="A2223" t="str">
            <v>서현대</v>
          </cell>
          <cell r="B2223" t="str">
            <v>M3(사원)</v>
          </cell>
          <cell r="C2223">
            <v>8003131036719</v>
          </cell>
          <cell r="D2223" t="str">
            <v>생활가전사업부</v>
          </cell>
          <cell r="E2223" t="str">
            <v>조리기기</v>
          </cell>
          <cell r="F2223" t="str">
            <v>조리기기수출1그룹(조리기기)</v>
          </cell>
        </row>
        <row r="2224">
          <cell r="A2224" t="str">
            <v>최건우</v>
          </cell>
          <cell r="B2224" t="str">
            <v>E3(사원)</v>
          </cell>
          <cell r="C2224">
            <v>8201021068617</v>
          </cell>
          <cell r="D2224" t="str">
            <v>생활가전사업부</v>
          </cell>
          <cell r="E2224" t="str">
            <v>조리기기</v>
          </cell>
          <cell r="F2224" t="str">
            <v>MWO개발그룹(조리기기)</v>
          </cell>
        </row>
        <row r="2225">
          <cell r="A2225" t="str">
            <v>이주형</v>
          </cell>
          <cell r="B2225" t="str">
            <v>E3(사원)</v>
          </cell>
          <cell r="C2225">
            <v>7611251012011</v>
          </cell>
          <cell r="D2225" t="str">
            <v>생활가전사업부</v>
          </cell>
          <cell r="E2225" t="str">
            <v>가전</v>
          </cell>
          <cell r="F2225" t="str">
            <v>RA(생활가전사업부)</v>
          </cell>
        </row>
        <row r="2226">
          <cell r="A2226" t="str">
            <v>김도형</v>
          </cell>
          <cell r="B2226" t="str">
            <v>M7(부장)</v>
          </cell>
          <cell r="C2226">
            <v>5809091351013</v>
          </cell>
          <cell r="D2226" t="str">
            <v>생활가전사업부</v>
          </cell>
          <cell r="E2226" t="str">
            <v>가전</v>
          </cell>
          <cell r="F2226" t="str">
            <v>Global운영팀(생활가전사업부)</v>
          </cell>
        </row>
        <row r="2227">
          <cell r="A2227" t="str">
            <v>장은성</v>
          </cell>
          <cell r="B2227" t="str">
            <v>E3(사원)</v>
          </cell>
          <cell r="C2227">
            <v>7902181178419</v>
          </cell>
          <cell r="D2227" t="str">
            <v>생활가전사업부</v>
          </cell>
          <cell r="E2227" t="str">
            <v>가전</v>
          </cell>
          <cell r="F2227" t="str">
            <v>시스템(생활가전사업부)</v>
          </cell>
        </row>
        <row r="2228">
          <cell r="A2228" t="str">
            <v>최경태</v>
          </cell>
          <cell r="B2228" t="str">
            <v>G4(대리)</v>
          </cell>
          <cell r="C2228">
            <v>6811121717812</v>
          </cell>
          <cell r="D2228" t="str">
            <v>생활가전사업부</v>
          </cell>
          <cell r="E2228" t="str">
            <v>가전</v>
          </cell>
          <cell r="F2228" t="str">
            <v>생산기술그룹(생활가전사업부)</v>
          </cell>
        </row>
        <row r="2229">
          <cell r="A2229" t="str">
            <v>최종영</v>
          </cell>
          <cell r="B2229" t="str">
            <v>G4(대리)</v>
          </cell>
          <cell r="C2229">
            <v>6603281229716</v>
          </cell>
          <cell r="D2229" t="str">
            <v>생활가전사업부</v>
          </cell>
          <cell r="E2229" t="str">
            <v>가전</v>
          </cell>
          <cell r="F2229" t="str">
            <v>개발기획그룹(생활가전사업부)</v>
          </cell>
        </row>
        <row r="2230">
          <cell r="A2230" t="str">
            <v>임봉근</v>
          </cell>
          <cell r="B2230" t="str">
            <v>E3(사원)</v>
          </cell>
          <cell r="C2230">
            <v>7710191622423</v>
          </cell>
          <cell r="D2230" t="str">
            <v>생활가전사업부</v>
          </cell>
          <cell r="E2230" t="str">
            <v>가전</v>
          </cell>
          <cell r="F2230" t="str">
            <v>냉기Digital제어(생활가전사업부)</v>
          </cell>
        </row>
        <row r="2231">
          <cell r="A2231" t="str">
            <v>포라멧</v>
          </cell>
          <cell r="B2231" t="str">
            <v>촉탁(사원)</v>
          </cell>
          <cell r="C2231">
            <v>8307125100693</v>
          </cell>
          <cell r="D2231" t="str">
            <v>생활가전사업부</v>
          </cell>
          <cell r="E2231" t="str">
            <v>가전</v>
          </cell>
          <cell r="F2231" t="str">
            <v>공조마케팅그룹(생활가전사업부)</v>
          </cell>
        </row>
        <row r="2232">
          <cell r="A2232" t="str">
            <v>조성종</v>
          </cell>
          <cell r="B2232" t="str">
            <v>G6(차장)</v>
          </cell>
          <cell r="C2232">
            <v>6412131030537</v>
          </cell>
          <cell r="D2232" t="str">
            <v>생활가전사업부</v>
          </cell>
          <cell r="E2232" t="str">
            <v>가전</v>
          </cell>
          <cell r="F2232" t="str">
            <v>영업 Div.(TSE)</v>
          </cell>
        </row>
        <row r="2233">
          <cell r="A2233" t="str">
            <v>이인희</v>
          </cell>
          <cell r="B2233" t="str">
            <v>E3(사원)</v>
          </cell>
          <cell r="C2233">
            <v>8109122155719</v>
          </cell>
          <cell r="D2233" t="str">
            <v>생활가전사업부</v>
          </cell>
          <cell r="E2233" t="str">
            <v>가전</v>
          </cell>
          <cell r="F2233" t="str">
            <v>공조Digital제어(생활가전사업부)</v>
          </cell>
        </row>
        <row r="2234">
          <cell r="A2234" t="str">
            <v>서인수</v>
          </cell>
          <cell r="B2234" t="str">
            <v>G6(차장)</v>
          </cell>
          <cell r="C2234">
            <v>6004091786217</v>
          </cell>
          <cell r="D2234" t="str">
            <v>생활가전사업부</v>
          </cell>
          <cell r="E2234" t="str">
            <v>가전</v>
          </cell>
          <cell r="F2234" t="str">
            <v>인사그룹(생활가전사업부)</v>
          </cell>
        </row>
        <row r="2235">
          <cell r="A2235" t="str">
            <v>주의성</v>
          </cell>
          <cell r="B2235" t="str">
            <v>E5(책임)</v>
          </cell>
          <cell r="C2235">
            <v>6704091460714</v>
          </cell>
          <cell r="D2235" t="str">
            <v>생활가전사업부</v>
          </cell>
          <cell r="E2235" t="str">
            <v>가전</v>
          </cell>
          <cell r="F2235" t="str">
            <v>시스템(생활가전사업부)</v>
          </cell>
        </row>
        <row r="2236">
          <cell r="A2236" t="str">
            <v>정순훈</v>
          </cell>
          <cell r="B2236" t="str">
            <v>M6(차장)</v>
          </cell>
          <cell r="C2236">
            <v>6708101471414</v>
          </cell>
          <cell r="D2236" t="str">
            <v>생활가전사업부</v>
          </cell>
          <cell r="E2236" t="str">
            <v>가전</v>
          </cell>
          <cell r="F2236" t="str">
            <v>냉기마케팅그룹(생활가전사업부)</v>
          </cell>
        </row>
        <row r="2237">
          <cell r="A2237" t="str">
            <v>조경선</v>
          </cell>
          <cell r="B2237" t="str">
            <v>T6(차장)</v>
          </cell>
          <cell r="C2237">
            <v>6012041333625</v>
          </cell>
          <cell r="D2237" t="str">
            <v>생활가전사업부</v>
          </cell>
          <cell r="E2237" t="str">
            <v>조리기기</v>
          </cell>
          <cell r="F2237" t="str">
            <v>Global기술지원그룹(조리기기)</v>
          </cell>
        </row>
        <row r="2238">
          <cell r="A2238" t="str">
            <v>홍동기</v>
          </cell>
          <cell r="B2238" t="str">
            <v>G4(대리)</v>
          </cell>
          <cell r="C2238">
            <v>7701131030717</v>
          </cell>
          <cell r="D2238" t="str">
            <v>생활가전사업부</v>
          </cell>
          <cell r="E2238" t="str">
            <v>가전</v>
          </cell>
          <cell r="F2238" t="str">
            <v>공조개발그룹(생활가전사업부)</v>
          </cell>
        </row>
        <row r="2239">
          <cell r="A2239" t="str">
            <v>이건욱</v>
          </cell>
          <cell r="B2239" t="str">
            <v>M3(사원)</v>
          </cell>
          <cell r="C2239">
            <v>8108291074718</v>
          </cell>
          <cell r="D2239" t="str">
            <v>생활가전사업부</v>
          </cell>
          <cell r="E2239" t="str">
            <v>가전</v>
          </cell>
          <cell r="F2239" t="str">
            <v>시스템(생활가전사업부)</v>
          </cell>
        </row>
        <row r="2240">
          <cell r="A2240" t="str">
            <v>한경우</v>
          </cell>
          <cell r="B2240" t="str">
            <v>T5(과장)</v>
          </cell>
          <cell r="C2240">
            <v>6106161251934</v>
          </cell>
          <cell r="D2240" t="str">
            <v>생활가전사업부</v>
          </cell>
          <cell r="E2240" t="str">
            <v>조리기기</v>
          </cell>
          <cell r="F2240" t="str">
            <v>Global기술지원그룹(조리기기)</v>
          </cell>
        </row>
        <row r="2241">
          <cell r="A2241" t="str">
            <v>위전석</v>
          </cell>
          <cell r="B2241" t="str">
            <v>E4(선임)</v>
          </cell>
          <cell r="C2241">
            <v>7405081644014</v>
          </cell>
          <cell r="D2241" t="str">
            <v>생활가전사업부</v>
          </cell>
          <cell r="E2241" t="str">
            <v>가전</v>
          </cell>
          <cell r="F2241" t="str">
            <v>식기세척기개발(생활가전사업부)</v>
          </cell>
        </row>
        <row r="2242">
          <cell r="A2242" t="str">
            <v>오동경</v>
          </cell>
          <cell r="B2242" t="str">
            <v>E1(사원)</v>
          </cell>
          <cell r="C2242">
            <v>7910251347542</v>
          </cell>
          <cell r="D2242" t="str">
            <v>생활가전사업부</v>
          </cell>
          <cell r="E2242" t="str">
            <v>가전</v>
          </cell>
          <cell r="F2242" t="str">
            <v>RA(생활가전사업부)</v>
          </cell>
        </row>
        <row r="2243">
          <cell r="A2243" t="str">
            <v>정진희</v>
          </cell>
          <cell r="B2243" t="str">
            <v>E4(선임)</v>
          </cell>
          <cell r="C2243">
            <v>7709242037317</v>
          </cell>
          <cell r="D2243" t="str">
            <v>생활가전사업부</v>
          </cell>
          <cell r="E2243" t="str">
            <v>조리기기</v>
          </cell>
          <cell r="F2243" t="str">
            <v>MWO개발그룹(조리기기)</v>
          </cell>
        </row>
        <row r="2244">
          <cell r="A2244" t="str">
            <v>이양무</v>
          </cell>
          <cell r="B2244" t="str">
            <v>T5(과장)</v>
          </cell>
          <cell r="C2244">
            <v>6311011476216</v>
          </cell>
          <cell r="D2244" t="str">
            <v>생활가전사업부</v>
          </cell>
          <cell r="E2244" t="str">
            <v>가전</v>
          </cell>
          <cell r="F2244" t="str">
            <v>세탁기QA그룹(생활가전사업부)</v>
          </cell>
        </row>
        <row r="2245">
          <cell r="A2245" t="str">
            <v>이정욱</v>
          </cell>
          <cell r="B2245" t="str">
            <v>E4(선임)</v>
          </cell>
          <cell r="C2245">
            <v>7612221560011</v>
          </cell>
          <cell r="D2245" t="str">
            <v>생활가전사업부</v>
          </cell>
          <cell r="E2245" t="str">
            <v>가전</v>
          </cell>
          <cell r="F2245" t="str">
            <v>냉기개발1(생활가전사업부)</v>
          </cell>
        </row>
        <row r="2246">
          <cell r="A2246" t="str">
            <v>이승택</v>
          </cell>
          <cell r="B2246" t="str">
            <v>E4(선임)</v>
          </cell>
          <cell r="C2246">
            <v>7702071036326</v>
          </cell>
          <cell r="D2246" t="str">
            <v>생활가전사업부</v>
          </cell>
          <cell r="E2246" t="str">
            <v>가전</v>
          </cell>
          <cell r="F2246" t="str">
            <v>시스템(생활가전사업부)</v>
          </cell>
        </row>
        <row r="2247">
          <cell r="A2247" t="str">
            <v>박동수</v>
          </cell>
          <cell r="B2247" t="str">
            <v>E5(책임)</v>
          </cell>
          <cell r="C2247">
            <v>7101261261415</v>
          </cell>
          <cell r="D2247" t="str">
            <v>생활가전사업부</v>
          </cell>
          <cell r="E2247" t="str">
            <v>가전</v>
          </cell>
          <cell r="F2247" t="str">
            <v>R/C개발그룹(생활가전사업부)</v>
          </cell>
        </row>
        <row r="2248">
          <cell r="A2248" t="str">
            <v>배학균</v>
          </cell>
          <cell r="B2248" t="str">
            <v>E5(책임)</v>
          </cell>
          <cell r="C2248">
            <v>6509241774518</v>
          </cell>
          <cell r="D2248" t="str">
            <v>생활가전사업부</v>
          </cell>
          <cell r="E2248" t="str">
            <v>가전</v>
          </cell>
          <cell r="F2248" t="str">
            <v>냉기개발1(생활가전사업부)</v>
          </cell>
        </row>
        <row r="2249">
          <cell r="A2249" t="str">
            <v>박찬형</v>
          </cell>
          <cell r="B2249" t="str">
            <v>M6(차장)</v>
          </cell>
          <cell r="C2249">
            <v>6702181052526</v>
          </cell>
          <cell r="D2249" t="str">
            <v>생활가전사업부</v>
          </cell>
          <cell r="E2249" t="str">
            <v>가전</v>
          </cell>
          <cell r="F2249" t="str">
            <v>생산지원그룹(생활가전사업부)</v>
          </cell>
        </row>
        <row r="2250">
          <cell r="A2250" t="str">
            <v>임선영</v>
          </cell>
          <cell r="B2250" t="str">
            <v>D3(사원)</v>
          </cell>
          <cell r="C2250">
            <v>8202082037316</v>
          </cell>
          <cell r="D2250" t="str">
            <v>생활가전사업부</v>
          </cell>
          <cell r="E2250" t="str">
            <v>가전</v>
          </cell>
          <cell r="F2250" t="str">
            <v>디자인그룹(생활가전사업부)</v>
          </cell>
        </row>
        <row r="2251">
          <cell r="A2251" t="str">
            <v>박민규</v>
          </cell>
          <cell r="B2251" t="str">
            <v>M3(사원)</v>
          </cell>
          <cell r="C2251">
            <v>7511261162416</v>
          </cell>
          <cell r="D2251" t="str">
            <v>생활가전사업부</v>
          </cell>
          <cell r="E2251" t="str">
            <v>가전</v>
          </cell>
          <cell r="F2251" t="str">
            <v>생산지원그룹(생활가전사업부)</v>
          </cell>
        </row>
        <row r="2252">
          <cell r="A2252" t="str">
            <v>이상업</v>
          </cell>
          <cell r="B2252" t="str">
            <v>E4(선임)</v>
          </cell>
          <cell r="C2252">
            <v>7502281063514</v>
          </cell>
          <cell r="D2252" t="str">
            <v>생활가전사업부</v>
          </cell>
          <cell r="E2252" t="str">
            <v>가전</v>
          </cell>
          <cell r="F2252" t="str">
            <v>세탁기전문기술(생활가전사업부)</v>
          </cell>
        </row>
        <row r="2253">
          <cell r="A2253" t="str">
            <v>최경선</v>
          </cell>
          <cell r="B2253" t="str">
            <v>G3(사원)</v>
          </cell>
          <cell r="C2253">
            <v>7205131817129</v>
          </cell>
          <cell r="D2253" t="str">
            <v>생활가전사업부</v>
          </cell>
          <cell r="E2253" t="str">
            <v>가전</v>
          </cell>
          <cell r="F2253" t="str">
            <v>CS운영그룹(생활가전사업부)</v>
          </cell>
        </row>
        <row r="2254">
          <cell r="A2254" t="str">
            <v>김희종</v>
          </cell>
          <cell r="B2254" t="str">
            <v>M4(대리)</v>
          </cell>
          <cell r="C2254">
            <v>7505081074613</v>
          </cell>
          <cell r="D2254" t="str">
            <v>생활가전사업부</v>
          </cell>
          <cell r="E2254" t="str">
            <v>가전</v>
          </cell>
          <cell r="F2254" t="str">
            <v>냉기마케팅그룹(생활가전사업부)</v>
          </cell>
        </row>
        <row r="2255">
          <cell r="A2255" t="str">
            <v>송주희</v>
          </cell>
          <cell r="B2255" t="str">
            <v>E3(사원)</v>
          </cell>
          <cell r="C2255">
            <v>7801301110515</v>
          </cell>
          <cell r="D2255" t="str">
            <v>생활가전사업부</v>
          </cell>
          <cell r="E2255" t="str">
            <v>가전</v>
          </cell>
          <cell r="F2255" t="str">
            <v>냉기개발1(생활가전사업부)</v>
          </cell>
        </row>
        <row r="2256">
          <cell r="A2256" t="str">
            <v>김정원</v>
          </cell>
          <cell r="B2256" t="str">
            <v>상무보</v>
          </cell>
          <cell r="C2256">
            <v>6501041019317</v>
          </cell>
          <cell r="D2256" t="str">
            <v>생활가전사업부</v>
          </cell>
          <cell r="E2256" t="str">
            <v>가전</v>
          </cell>
          <cell r="F2256" t="str">
            <v>경영혁신그룹(생활가전사업부)</v>
          </cell>
        </row>
        <row r="2257">
          <cell r="A2257" t="str">
            <v>정상진</v>
          </cell>
          <cell r="B2257" t="str">
            <v>E6(수석)</v>
          </cell>
          <cell r="C2257">
            <v>6501081143111</v>
          </cell>
          <cell r="D2257" t="str">
            <v>생활가전사업부</v>
          </cell>
          <cell r="E2257" t="str">
            <v>조리기기</v>
          </cell>
          <cell r="F2257" t="str">
            <v>MWO개발그룹(조리기기)</v>
          </cell>
        </row>
        <row r="2258">
          <cell r="A2258" t="str">
            <v>최국남</v>
          </cell>
          <cell r="B2258" t="str">
            <v>T5(과장)</v>
          </cell>
          <cell r="C2258">
            <v>6605271341916</v>
          </cell>
          <cell r="D2258" t="str">
            <v>생활가전사업부</v>
          </cell>
          <cell r="E2258" t="str">
            <v>가전</v>
          </cell>
          <cell r="F2258" t="str">
            <v>생산기술그룹(생활가전사업부)</v>
          </cell>
        </row>
        <row r="2259">
          <cell r="A2259" t="str">
            <v>배동석</v>
          </cell>
          <cell r="B2259" t="str">
            <v>E5(책임)</v>
          </cell>
          <cell r="C2259">
            <v>7301171899914</v>
          </cell>
          <cell r="D2259" t="str">
            <v>생활가전사업부</v>
          </cell>
          <cell r="E2259" t="str">
            <v>가전</v>
          </cell>
          <cell r="F2259" t="str">
            <v>시스템(생활가전사업부)</v>
          </cell>
        </row>
        <row r="2260">
          <cell r="A2260" t="str">
            <v>장경석</v>
          </cell>
          <cell r="B2260" t="str">
            <v>E6(수석)</v>
          </cell>
          <cell r="C2260">
            <v>6205181011318</v>
          </cell>
          <cell r="D2260" t="str">
            <v>생활가전사업부</v>
          </cell>
          <cell r="E2260" t="str">
            <v>가전</v>
          </cell>
          <cell r="F2260" t="str">
            <v>RA(생활가전사업부)</v>
          </cell>
        </row>
        <row r="2261">
          <cell r="A2261" t="str">
            <v>윤지태</v>
          </cell>
          <cell r="B2261" t="str">
            <v>G7(부장)</v>
          </cell>
          <cell r="C2261">
            <v>6205181030819</v>
          </cell>
          <cell r="D2261" t="str">
            <v>생활가전사업부</v>
          </cell>
          <cell r="E2261" t="str">
            <v>조리기기</v>
          </cell>
          <cell r="F2261" t="str">
            <v>Global기술지원그룹(조리기기)</v>
          </cell>
        </row>
        <row r="2262">
          <cell r="A2262" t="str">
            <v>남궁관석</v>
          </cell>
          <cell r="B2262" t="str">
            <v>E5(책임)</v>
          </cell>
          <cell r="C2262">
            <v>6404201251623</v>
          </cell>
          <cell r="D2262" t="str">
            <v>생활가전사업부</v>
          </cell>
          <cell r="E2262" t="str">
            <v>가전</v>
          </cell>
          <cell r="F2262" t="str">
            <v>Drum세탁기개발(생활가전사업부)</v>
          </cell>
        </row>
        <row r="2263">
          <cell r="A2263" t="str">
            <v>김용훈</v>
          </cell>
          <cell r="B2263" t="str">
            <v>E4(선임)</v>
          </cell>
          <cell r="C2263">
            <v>7306301253512</v>
          </cell>
          <cell r="D2263" t="str">
            <v>생활가전사업부</v>
          </cell>
          <cell r="E2263" t="str">
            <v>가전</v>
          </cell>
          <cell r="F2263" t="str">
            <v>시스템(생활가전사업부)</v>
          </cell>
        </row>
        <row r="2264">
          <cell r="A2264" t="str">
            <v>최훈</v>
          </cell>
          <cell r="B2264" t="str">
            <v>E4(선임)</v>
          </cell>
          <cell r="C2264">
            <v>7110121535214</v>
          </cell>
          <cell r="D2264" t="str">
            <v>생활가전사업부</v>
          </cell>
          <cell r="E2264" t="str">
            <v>가전</v>
          </cell>
          <cell r="F2264" t="str">
            <v>개발기획그룹(생활가전사업부)</v>
          </cell>
        </row>
        <row r="2265">
          <cell r="A2265" t="str">
            <v>권준호</v>
          </cell>
          <cell r="B2265" t="str">
            <v>E5(책임)</v>
          </cell>
          <cell r="C2265">
            <v>7306111030110</v>
          </cell>
          <cell r="D2265" t="str">
            <v>생활가전사업부</v>
          </cell>
          <cell r="E2265" t="str">
            <v>가전</v>
          </cell>
          <cell r="F2265" t="str">
            <v>R/C개발그룹(생활가전사업부)</v>
          </cell>
        </row>
        <row r="2266">
          <cell r="A2266" t="str">
            <v>장원</v>
          </cell>
          <cell r="B2266" t="str">
            <v>E5(책임)</v>
          </cell>
          <cell r="C2266">
            <v>6807231253512</v>
          </cell>
          <cell r="D2266" t="str">
            <v>생활가전사업부</v>
          </cell>
          <cell r="E2266" t="str">
            <v>가전</v>
          </cell>
          <cell r="F2266" t="str">
            <v>냉기전문기술(생활가전사업부)</v>
          </cell>
        </row>
        <row r="2267">
          <cell r="A2267" t="str">
            <v>이윤경</v>
          </cell>
          <cell r="B2267" t="str">
            <v>M5(과장)</v>
          </cell>
          <cell r="C2267">
            <v>7411292068318</v>
          </cell>
          <cell r="D2267" t="str">
            <v>생활가전사업부</v>
          </cell>
          <cell r="E2267" t="str">
            <v>가전</v>
          </cell>
          <cell r="F2267" t="str">
            <v>MI그룹(생활가전사업부)</v>
          </cell>
        </row>
        <row r="2268">
          <cell r="A2268" t="str">
            <v>김정민</v>
          </cell>
          <cell r="B2268" t="str">
            <v>D6(수석)</v>
          </cell>
          <cell r="C2268">
            <v>6604131701617</v>
          </cell>
          <cell r="D2268" t="str">
            <v>생활가전사업부</v>
          </cell>
          <cell r="E2268" t="str">
            <v>가전</v>
          </cell>
          <cell r="F2268" t="str">
            <v>디자인그룹(생활가전사업부)</v>
          </cell>
        </row>
        <row r="2269">
          <cell r="A2269" t="str">
            <v>강근</v>
          </cell>
          <cell r="B2269" t="str">
            <v>E5(책임)</v>
          </cell>
          <cell r="C2269">
            <v>6902261068439</v>
          </cell>
          <cell r="D2269" t="str">
            <v>생활가전사업부</v>
          </cell>
          <cell r="E2269" t="str">
            <v>가전</v>
          </cell>
          <cell r="F2269" t="str">
            <v>선행개발1(생활가전사업부)</v>
          </cell>
        </row>
        <row r="2270">
          <cell r="A2270" t="str">
            <v>강현구</v>
          </cell>
          <cell r="B2270" t="str">
            <v>E4(선임)</v>
          </cell>
          <cell r="C2270">
            <v>7901101080711</v>
          </cell>
          <cell r="D2270" t="str">
            <v>생활가전사업부</v>
          </cell>
          <cell r="E2270" t="str">
            <v>가전</v>
          </cell>
          <cell r="F2270" t="str">
            <v>시스템(생활가전사업부)</v>
          </cell>
        </row>
        <row r="2271">
          <cell r="A2271" t="str">
            <v>김유재</v>
          </cell>
          <cell r="B2271" t="str">
            <v>E4(선임)</v>
          </cell>
          <cell r="C2271">
            <v>7901061647911</v>
          </cell>
          <cell r="D2271" t="str">
            <v>생활가전사업부</v>
          </cell>
          <cell r="E2271" t="str">
            <v>가전</v>
          </cell>
          <cell r="F2271" t="str">
            <v>공조전문기술(생활가전사업부)</v>
          </cell>
        </row>
        <row r="2272">
          <cell r="A2272" t="str">
            <v>윤공식</v>
          </cell>
          <cell r="B2272" t="str">
            <v>E3(사원)</v>
          </cell>
          <cell r="C2272">
            <v>7909201711413</v>
          </cell>
          <cell r="D2272" t="str">
            <v>생활가전사업부</v>
          </cell>
          <cell r="E2272" t="str">
            <v>가전</v>
          </cell>
          <cell r="F2272" t="str">
            <v>시스템(생활가전사업부)</v>
          </cell>
        </row>
        <row r="2273">
          <cell r="A2273" t="str">
            <v>김창수</v>
          </cell>
          <cell r="B2273" t="str">
            <v>G6(차장)</v>
          </cell>
          <cell r="C2273">
            <v>5812011396561</v>
          </cell>
          <cell r="D2273" t="str">
            <v>생활가전사업부</v>
          </cell>
          <cell r="E2273" t="str">
            <v>가전</v>
          </cell>
          <cell r="F2273" t="str">
            <v>PMO(생활가전사업부)</v>
          </cell>
        </row>
        <row r="2274">
          <cell r="A2274" t="str">
            <v>박영</v>
          </cell>
          <cell r="B2274" t="str">
            <v>T7(부장)</v>
          </cell>
          <cell r="C2274">
            <v>6401081454851</v>
          </cell>
          <cell r="D2274" t="str">
            <v>생활가전사업부</v>
          </cell>
          <cell r="E2274" t="str">
            <v>가전</v>
          </cell>
          <cell r="F2274" t="str">
            <v>TSE(생활가전사업부)</v>
          </cell>
        </row>
        <row r="2275">
          <cell r="A2275" t="str">
            <v>장연상</v>
          </cell>
          <cell r="B2275" t="str">
            <v>E5(책임)</v>
          </cell>
          <cell r="C2275">
            <v>7410101522219</v>
          </cell>
          <cell r="D2275" t="str">
            <v>생활가전사업부</v>
          </cell>
          <cell r="E2275" t="str">
            <v>가전</v>
          </cell>
          <cell r="F2275" t="str">
            <v>선행개발1(생활가전사업부)</v>
          </cell>
        </row>
        <row r="2276">
          <cell r="A2276" t="str">
            <v>성종훈</v>
          </cell>
          <cell r="B2276" t="str">
            <v>E3(사원)</v>
          </cell>
          <cell r="C2276">
            <v>7811051178326</v>
          </cell>
          <cell r="D2276" t="str">
            <v>생활가전사업부</v>
          </cell>
          <cell r="E2276" t="str">
            <v>가전</v>
          </cell>
          <cell r="F2276" t="str">
            <v>Drum세탁기개발(생활가전사업부)</v>
          </cell>
        </row>
        <row r="2277">
          <cell r="A2277" t="str">
            <v>조일용</v>
          </cell>
          <cell r="B2277" t="str">
            <v>E5(책임)</v>
          </cell>
          <cell r="C2277">
            <v>7310061046236</v>
          </cell>
          <cell r="D2277" t="str">
            <v>생활가전사업부</v>
          </cell>
          <cell r="E2277" t="str">
            <v>가전</v>
          </cell>
          <cell r="F2277" t="str">
            <v>시스템(생활가전사업부)</v>
          </cell>
        </row>
        <row r="2278">
          <cell r="A2278" t="str">
            <v>오현정</v>
          </cell>
          <cell r="B2278" t="str">
            <v>M4(대리)</v>
          </cell>
          <cell r="C2278">
            <v>7307081408310</v>
          </cell>
          <cell r="D2278" t="str">
            <v>생활가전사업부</v>
          </cell>
          <cell r="E2278" t="str">
            <v>가전</v>
          </cell>
          <cell r="F2278" t="str">
            <v>냉기마케팅그룹(생활가전사업부)</v>
          </cell>
        </row>
        <row r="2279">
          <cell r="A2279" t="str">
            <v>김경환</v>
          </cell>
          <cell r="B2279" t="str">
            <v>M3(사원)</v>
          </cell>
          <cell r="C2279">
            <v>7903111481518</v>
          </cell>
          <cell r="D2279" t="str">
            <v>생활가전사업부</v>
          </cell>
          <cell r="E2279" t="str">
            <v>가전</v>
          </cell>
          <cell r="F2279" t="str">
            <v>공조마케팅그룹(생활가전사업부)</v>
          </cell>
        </row>
        <row r="2280">
          <cell r="A2280" t="str">
            <v>정현석</v>
          </cell>
          <cell r="B2280" t="str">
            <v>M4(대리)</v>
          </cell>
          <cell r="C2280">
            <v>7403171114213</v>
          </cell>
          <cell r="D2280" t="str">
            <v>생활가전사업부</v>
          </cell>
          <cell r="E2280" t="str">
            <v>가전</v>
          </cell>
          <cell r="F2280" t="str">
            <v>시스템(생활가전사업부)</v>
          </cell>
        </row>
        <row r="2281">
          <cell r="A2281" t="str">
            <v>박홍을</v>
          </cell>
          <cell r="B2281" t="str">
            <v>E4(선임)</v>
          </cell>
          <cell r="C2281">
            <v>7106201635316</v>
          </cell>
          <cell r="D2281" t="str">
            <v>생활가전사업부</v>
          </cell>
          <cell r="E2281" t="str">
            <v>가전</v>
          </cell>
          <cell r="F2281" t="str">
            <v>시스템(생활가전사업부)</v>
          </cell>
        </row>
        <row r="2282">
          <cell r="A2282" t="str">
            <v>채창주</v>
          </cell>
          <cell r="B2282" t="str">
            <v>E5(책임)</v>
          </cell>
          <cell r="C2282">
            <v>7109261063521</v>
          </cell>
          <cell r="D2282" t="str">
            <v>생활가전사업부</v>
          </cell>
          <cell r="E2282" t="str">
            <v>가전</v>
          </cell>
          <cell r="F2282" t="str">
            <v>S/W개발(생활가전사업부)</v>
          </cell>
        </row>
        <row r="2283">
          <cell r="A2283" t="str">
            <v>채상훈</v>
          </cell>
          <cell r="B2283" t="str">
            <v>E3(사원)</v>
          </cell>
          <cell r="C2283">
            <v>7904061026015</v>
          </cell>
          <cell r="D2283" t="str">
            <v>생활가전사업부</v>
          </cell>
          <cell r="E2283" t="str">
            <v>가전</v>
          </cell>
          <cell r="F2283" t="str">
            <v>RA(생활가전사업부)</v>
          </cell>
        </row>
        <row r="2284">
          <cell r="A2284" t="str">
            <v>김인희</v>
          </cell>
          <cell r="B2284" t="str">
            <v>D4(선임)</v>
          </cell>
          <cell r="C2284">
            <v>7702162068131</v>
          </cell>
          <cell r="D2284" t="str">
            <v>생활가전사업부</v>
          </cell>
          <cell r="E2284" t="str">
            <v>가전</v>
          </cell>
          <cell r="F2284" t="str">
            <v>디자인그룹(생활가전사업부)</v>
          </cell>
        </row>
        <row r="2285">
          <cell r="A2285" t="str">
            <v>이원제</v>
          </cell>
          <cell r="B2285" t="str">
            <v>E4(선임)</v>
          </cell>
          <cell r="C2285">
            <v>7404241659317</v>
          </cell>
          <cell r="D2285" t="str">
            <v>생활가전사업부</v>
          </cell>
          <cell r="E2285" t="str">
            <v>가전</v>
          </cell>
          <cell r="F2285" t="str">
            <v>냉기전문기술(생활가전사업부)</v>
          </cell>
        </row>
        <row r="2286">
          <cell r="A2286" t="str">
            <v>송선원</v>
          </cell>
          <cell r="B2286" t="str">
            <v>T4(대리)</v>
          </cell>
          <cell r="C2286">
            <v>6506271396815</v>
          </cell>
          <cell r="D2286" t="str">
            <v>생활가전사업부</v>
          </cell>
          <cell r="E2286" t="str">
            <v>가전</v>
          </cell>
          <cell r="F2286" t="str">
            <v>에어컨QA그룹(생활가전사업부)</v>
          </cell>
        </row>
        <row r="2287">
          <cell r="A2287" t="str">
            <v>권만기</v>
          </cell>
          <cell r="B2287" t="str">
            <v>E3(사원)</v>
          </cell>
          <cell r="C2287">
            <v>8006091552410</v>
          </cell>
          <cell r="D2287" t="str">
            <v>생활가전사업부</v>
          </cell>
          <cell r="E2287" t="str">
            <v>가전</v>
          </cell>
          <cell r="F2287" t="str">
            <v>냉기Digital제어(생활가전사업부)</v>
          </cell>
        </row>
        <row r="2288">
          <cell r="A2288" t="str">
            <v>박종진</v>
          </cell>
          <cell r="B2288" t="str">
            <v>E6(수석)</v>
          </cell>
          <cell r="C2288">
            <v>5811021953112</v>
          </cell>
          <cell r="D2288" t="str">
            <v>생활가전사업부</v>
          </cell>
          <cell r="E2288" t="str">
            <v>가전</v>
          </cell>
          <cell r="F2288" t="str">
            <v>세탁기Digital제어(생활가전사업부)</v>
          </cell>
        </row>
        <row r="2289">
          <cell r="A2289" t="str">
            <v>신승철</v>
          </cell>
          <cell r="B2289" t="str">
            <v>E4(선임)</v>
          </cell>
          <cell r="C2289">
            <v>7209291067011</v>
          </cell>
          <cell r="D2289" t="str">
            <v>생활가전사업부</v>
          </cell>
          <cell r="E2289" t="str">
            <v>가전</v>
          </cell>
          <cell r="F2289" t="str">
            <v>S/W개발(생활가전사업부)</v>
          </cell>
        </row>
        <row r="2290">
          <cell r="A2290" t="str">
            <v>김낙현</v>
          </cell>
          <cell r="B2290" t="str">
            <v>E3(사원)</v>
          </cell>
          <cell r="C2290">
            <v>7901061550115</v>
          </cell>
          <cell r="D2290" t="str">
            <v>생활가전사업부</v>
          </cell>
          <cell r="E2290" t="str">
            <v>가전</v>
          </cell>
          <cell r="F2290" t="str">
            <v>RA(생활가전사업부)</v>
          </cell>
        </row>
        <row r="2291">
          <cell r="A2291" t="str">
            <v>이경신</v>
          </cell>
          <cell r="B2291" t="str">
            <v>M3(사원)</v>
          </cell>
          <cell r="C2291">
            <v>8301182046410</v>
          </cell>
          <cell r="D2291" t="str">
            <v>생활가전사업부</v>
          </cell>
          <cell r="E2291" t="str">
            <v>가전</v>
          </cell>
          <cell r="F2291" t="str">
            <v>냉기마케팅그룹(생활가전사업부)</v>
          </cell>
        </row>
        <row r="2292">
          <cell r="A2292" t="str">
            <v>유수현</v>
          </cell>
          <cell r="B2292" t="str">
            <v>M4(대리)</v>
          </cell>
          <cell r="C2292">
            <v>7509241041517</v>
          </cell>
          <cell r="D2292" t="str">
            <v>생활가전사업부</v>
          </cell>
          <cell r="E2292" t="str">
            <v>가전</v>
          </cell>
          <cell r="F2292" t="str">
            <v>냉기마케팅그룹(생활가전사업부)</v>
          </cell>
        </row>
        <row r="2293">
          <cell r="A2293" t="str">
            <v>김진모</v>
          </cell>
          <cell r="B2293" t="str">
            <v>E4(선임)</v>
          </cell>
          <cell r="C2293">
            <v>7403151029518</v>
          </cell>
          <cell r="D2293" t="str">
            <v>생활가전사업부</v>
          </cell>
          <cell r="E2293" t="str">
            <v>가전</v>
          </cell>
          <cell r="F2293" t="str">
            <v>금형개발그룹(생활가전사업부)</v>
          </cell>
        </row>
        <row r="2294">
          <cell r="A2294" t="str">
            <v>오윤기</v>
          </cell>
          <cell r="B2294" t="str">
            <v>E6(수석)</v>
          </cell>
          <cell r="C2294">
            <v>6206161652510</v>
          </cell>
          <cell r="D2294" t="str">
            <v>생활가전사업부</v>
          </cell>
          <cell r="E2294" t="str">
            <v>가전</v>
          </cell>
          <cell r="F2294" t="str">
            <v>금형기술그룹(생활가전사업부)</v>
          </cell>
        </row>
        <row r="2295">
          <cell r="A2295" t="str">
            <v>김재규</v>
          </cell>
          <cell r="B2295" t="str">
            <v>E4(선임)</v>
          </cell>
          <cell r="C2295">
            <v>7311061006218</v>
          </cell>
          <cell r="D2295" t="str">
            <v>생활가전사업부</v>
          </cell>
          <cell r="E2295" t="str">
            <v>가전</v>
          </cell>
          <cell r="F2295" t="str">
            <v>공조Digital제어(생활가전사업부)</v>
          </cell>
        </row>
        <row r="2296">
          <cell r="A2296" t="str">
            <v>이규채</v>
          </cell>
          <cell r="B2296" t="str">
            <v>E6(수석)</v>
          </cell>
          <cell r="C2296">
            <v>6211231025818</v>
          </cell>
          <cell r="D2296" t="str">
            <v>생활가전사업부</v>
          </cell>
          <cell r="E2296" t="str">
            <v>가전</v>
          </cell>
          <cell r="F2296" t="str">
            <v>Drum세탁기개발(생활가전사업부)</v>
          </cell>
        </row>
        <row r="2297">
          <cell r="A2297" t="str">
            <v>장용준</v>
          </cell>
          <cell r="B2297" t="str">
            <v>E3(사원)</v>
          </cell>
          <cell r="C2297">
            <v>7711211155117</v>
          </cell>
          <cell r="D2297" t="str">
            <v>생활가전사업부</v>
          </cell>
          <cell r="E2297" t="str">
            <v>가전</v>
          </cell>
          <cell r="F2297" t="str">
            <v>전자동세탁기개발(생활가전사업부)</v>
          </cell>
        </row>
        <row r="2298">
          <cell r="A2298" t="str">
            <v>최상수</v>
          </cell>
          <cell r="B2298" t="str">
            <v>E1(사원)</v>
          </cell>
          <cell r="C2298">
            <v>8501291328413</v>
          </cell>
          <cell r="D2298" t="str">
            <v>생활가전사업부</v>
          </cell>
          <cell r="E2298" t="str">
            <v>가전</v>
          </cell>
          <cell r="F2298" t="str">
            <v>식기세척기개발(생활가전사업부)</v>
          </cell>
        </row>
        <row r="2299">
          <cell r="A2299" t="str">
            <v>한홍원</v>
          </cell>
          <cell r="B2299" t="str">
            <v>E4(선임)</v>
          </cell>
          <cell r="C2299">
            <v>7205131167725</v>
          </cell>
          <cell r="D2299" t="str">
            <v>생활가전사업부</v>
          </cell>
          <cell r="E2299" t="str">
            <v>가전</v>
          </cell>
          <cell r="F2299" t="str">
            <v>S/W개발(생활가전사업부)</v>
          </cell>
        </row>
        <row r="2300">
          <cell r="A2300" t="str">
            <v>공병주</v>
          </cell>
          <cell r="B2300" t="str">
            <v>T5(과장)</v>
          </cell>
          <cell r="C2300">
            <v>7002151904411</v>
          </cell>
          <cell r="D2300" t="str">
            <v>생활가전사업부</v>
          </cell>
          <cell r="E2300" t="str">
            <v>조리기기</v>
          </cell>
          <cell r="F2300" t="str">
            <v>Global기술지원그룹(조리기기)</v>
          </cell>
        </row>
        <row r="2301">
          <cell r="A2301" t="str">
            <v>조강욱</v>
          </cell>
          <cell r="B2301" t="str">
            <v>E4(선임)</v>
          </cell>
          <cell r="C2301">
            <v>7708311069124</v>
          </cell>
          <cell r="D2301" t="str">
            <v>생활가전사업부</v>
          </cell>
          <cell r="E2301" t="str">
            <v>가전</v>
          </cell>
          <cell r="F2301" t="str">
            <v>교육파견(생활가전사업부)</v>
          </cell>
        </row>
        <row r="2302">
          <cell r="A2302" t="str">
            <v>심문수</v>
          </cell>
          <cell r="B2302" t="str">
            <v>T4(대리)</v>
          </cell>
          <cell r="C2302">
            <v>7605081067913</v>
          </cell>
          <cell r="D2302" t="str">
            <v>생활가전사업부</v>
          </cell>
          <cell r="E2302" t="str">
            <v>가전</v>
          </cell>
          <cell r="F2302" t="str">
            <v>세탁기QA그룹(생활가전사업부)</v>
          </cell>
        </row>
        <row r="2303">
          <cell r="A2303" t="str">
            <v>장의영</v>
          </cell>
          <cell r="B2303" t="str">
            <v>연구임원(상무보)</v>
          </cell>
          <cell r="C2303">
            <v>6208181041714</v>
          </cell>
          <cell r="D2303" t="str">
            <v>생활가전사업부</v>
          </cell>
          <cell r="E2303" t="str">
            <v>가전</v>
          </cell>
          <cell r="F2303" t="str">
            <v>냉기개발1(생활가전사업부)</v>
          </cell>
        </row>
        <row r="2304">
          <cell r="A2304" t="str">
            <v>정경오</v>
          </cell>
          <cell r="B2304" t="str">
            <v>T3(사원)</v>
          </cell>
          <cell r="C2304">
            <v>8105022182512</v>
          </cell>
          <cell r="D2304" t="str">
            <v>생활가전사업부</v>
          </cell>
          <cell r="E2304" t="str">
            <v>가전</v>
          </cell>
          <cell r="F2304" t="str">
            <v>세탁기QA그룹(생활가전사업부)</v>
          </cell>
        </row>
        <row r="2305">
          <cell r="A2305" t="str">
            <v>황인홍</v>
          </cell>
          <cell r="B2305" t="str">
            <v>G6(차장)</v>
          </cell>
          <cell r="C2305">
            <v>6707101396719</v>
          </cell>
          <cell r="D2305" t="str">
            <v>생활가전사업부</v>
          </cell>
          <cell r="E2305" t="str">
            <v>가전</v>
          </cell>
          <cell r="F2305" t="str">
            <v>지원그룹(생활가전사업부)</v>
          </cell>
        </row>
        <row r="2306">
          <cell r="A2306" t="str">
            <v>이주형</v>
          </cell>
          <cell r="B2306" t="str">
            <v>E4(선임)</v>
          </cell>
          <cell r="C2306">
            <v>7801301057912</v>
          </cell>
          <cell r="D2306" t="str">
            <v>생활가전사업부</v>
          </cell>
          <cell r="E2306" t="str">
            <v>가전</v>
          </cell>
          <cell r="F2306" t="str">
            <v>교육파견(생활가전사업부)</v>
          </cell>
        </row>
        <row r="2307">
          <cell r="A2307" t="str">
            <v>오경태</v>
          </cell>
          <cell r="B2307" t="str">
            <v>M3(사원)</v>
          </cell>
          <cell r="C2307">
            <v>8103181074510</v>
          </cell>
          <cell r="D2307" t="str">
            <v>생활가전사업부</v>
          </cell>
          <cell r="E2307" t="str">
            <v>가전</v>
          </cell>
          <cell r="F2307" t="str">
            <v>영업지원그룹(생활가전사업부)</v>
          </cell>
        </row>
        <row r="2308">
          <cell r="A2308" t="str">
            <v>조경식</v>
          </cell>
          <cell r="B2308" t="str">
            <v>E3(사원)</v>
          </cell>
          <cell r="C2308">
            <v>8010031046247</v>
          </cell>
          <cell r="D2308" t="str">
            <v>생활가전사업부</v>
          </cell>
          <cell r="E2308" t="str">
            <v>가전</v>
          </cell>
          <cell r="F2308" t="str">
            <v>S/W개발(생활가전사업부)</v>
          </cell>
        </row>
        <row r="2309">
          <cell r="A2309" t="str">
            <v>강광석</v>
          </cell>
          <cell r="B2309" t="str">
            <v>E5(책임)</v>
          </cell>
          <cell r="C2309">
            <v>6505201231726</v>
          </cell>
          <cell r="D2309" t="str">
            <v>생활가전사업부</v>
          </cell>
          <cell r="E2309" t="str">
            <v>가전</v>
          </cell>
          <cell r="F2309" t="str">
            <v>S/W개발(생활가전사업부)</v>
          </cell>
        </row>
        <row r="2310">
          <cell r="A2310" t="str">
            <v>김재겸</v>
          </cell>
          <cell r="B2310" t="str">
            <v>E3(사원)</v>
          </cell>
          <cell r="C2310">
            <v>7812171051511</v>
          </cell>
          <cell r="D2310" t="str">
            <v>생활가전사업부</v>
          </cell>
          <cell r="E2310" t="str">
            <v>가전</v>
          </cell>
          <cell r="F2310" t="str">
            <v>냉기전문기술(생활가전사업부)</v>
          </cell>
        </row>
        <row r="2311">
          <cell r="A2311" t="str">
            <v>황문성</v>
          </cell>
          <cell r="B2311" t="str">
            <v>D6(수석)</v>
          </cell>
          <cell r="C2311">
            <v>5809171068719</v>
          </cell>
          <cell r="D2311" t="str">
            <v>생활가전사업부</v>
          </cell>
          <cell r="E2311" t="str">
            <v>가전</v>
          </cell>
          <cell r="F2311" t="str">
            <v>디자인그룹(생활가전사업부)</v>
          </cell>
        </row>
        <row r="2312">
          <cell r="A2312" t="str">
            <v>최은하</v>
          </cell>
          <cell r="B2312" t="str">
            <v>D4(선임)</v>
          </cell>
          <cell r="C2312">
            <v>7909292006810</v>
          </cell>
          <cell r="D2312" t="str">
            <v>생활가전사업부</v>
          </cell>
          <cell r="E2312" t="str">
            <v>가전</v>
          </cell>
          <cell r="F2312" t="str">
            <v>디자인그룹(생활가전사업부)</v>
          </cell>
        </row>
        <row r="2313">
          <cell r="A2313" t="str">
            <v>시종언</v>
          </cell>
          <cell r="B2313" t="str">
            <v>E3(사원)</v>
          </cell>
          <cell r="C2313">
            <v>8202091674421</v>
          </cell>
          <cell r="D2313" t="str">
            <v>생활가전사업부</v>
          </cell>
          <cell r="E2313" t="str">
            <v>가전</v>
          </cell>
          <cell r="F2313" t="str">
            <v>냉기원가혁신(생활가전사업부)</v>
          </cell>
        </row>
        <row r="2314">
          <cell r="A2314" t="str">
            <v>이승준</v>
          </cell>
          <cell r="B2314" t="str">
            <v>E6(수석)</v>
          </cell>
          <cell r="C2314">
            <v>6307271273517</v>
          </cell>
          <cell r="D2314" t="str">
            <v>생활가전사업부</v>
          </cell>
          <cell r="E2314" t="str">
            <v>가전</v>
          </cell>
          <cell r="F2314" t="str">
            <v>Drum세탁기개발(생활가전사업부)</v>
          </cell>
        </row>
        <row r="2315">
          <cell r="A2315" t="str">
            <v>오상륜</v>
          </cell>
          <cell r="B2315" t="str">
            <v>E4(선임)</v>
          </cell>
          <cell r="C2315">
            <v>7302101480711</v>
          </cell>
          <cell r="D2315" t="str">
            <v>생활가전사업부</v>
          </cell>
          <cell r="E2315" t="str">
            <v>가전</v>
          </cell>
          <cell r="F2315" t="str">
            <v>금형기술그룹(생활가전사업부)</v>
          </cell>
        </row>
        <row r="2316">
          <cell r="A2316" t="str">
            <v>황우진</v>
          </cell>
          <cell r="B2316" t="str">
            <v>T4(대리)</v>
          </cell>
          <cell r="C2316">
            <v>6911231148712</v>
          </cell>
          <cell r="D2316" t="str">
            <v>생활가전사업부</v>
          </cell>
          <cell r="E2316" t="str">
            <v>가전</v>
          </cell>
          <cell r="F2316" t="str">
            <v>세탁기QA그룹(생활가전사업부)</v>
          </cell>
        </row>
        <row r="2317">
          <cell r="A2317" t="str">
            <v>손길수</v>
          </cell>
          <cell r="B2317" t="str">
            <v>E3(사원)</v>
          </cell>
          <cell r="C2317">
            <v>8008121121411</v>
          </cell>
          <cell r="D2317" t="str">
            <v>생활가전사업부</v>
          </cell>
          <cell r="E2317" t="str">
            <v>가전</v>
          </cell>
          <cell r="F2317" t="str">
            <v>RA(생활가전사업부)</v>
          </cell>
        </row>
        <row r="2318">
          <cell r="A2318" t="str">
            <v>김경래</v>
          </cell>
          <cell r="B2318" t="str">
            <v>E5(책임)</v>
          </cell>
          <cell r="C2318">
            <v>6610111009812</v>
          </cell>
          <cell r="D2318" t="str">
            <v>생활가전사업부</v>
          </cell>
          <cell r="E2318" t="str">
            <v>가전</v>
          </cell>
          <cell r="F2318" t="str">
            <v>공조원가혁신(생활가전사업부)</v>
          </cell>
        </row>
        <row r="2319">
          <cell r="A2319" t="str">
            <v>김재룡</v>
          </cell>
          <cell r="B2319" t="str">
            <v>G6(차장)</v>
          </cell>
          <cell r="C2319">
            <v>6506101447520</v>
          </cell>
          <cell r="D2319" t="str">
            <v>생활가전사업부</v>
          </cell>
          <cell r="E2319" t="str">
            <v>가전</v>
          </cell>
          <cell r="F2319" t="str">
            <v>Global구매2그룹(생활가전사업부)</v>
          </cell>
        </row>
        <row r="2320">
          <cell r="A2320" t="str">
            <v>박홍근</v>
          </cell>
          <cell r="B2320" t="str">
            <v>G7(부장)</v>
          </cell>
          <cell r="C2320">
            <v>6312011068915</v>
          </cell>
          <cell r="D2320" t="str">
            <v>생활가전사업부</v>
          </cell>
          <cell r="E2320" t="str">
            <v>가전</v>
          </cell>
          <cell r="F2320" t="str">
            <v>Global구매기획그룹(생활가전사업부)</v>
          </cell>
        </row>
        <row r="2321">
          <cell r="A2321" t="str">
            <v>박건산</v>
          </cell>
          <cell r="B2321" t="str">
            <v>T6(차장)</v>
          </cell>
          <cell r="C2321">
            <v>6404171468419</v>
          </cell>
          <cell r="D2321" t="str">
            <v>생활가전사업부</v>
          </cell>
          <cell r="E2321" t="str">
            <v>조리기기</v>
          </cell>
          <cell r="F2321" t="str">
            <v>Global기술지원그룹(조리기기)</v>
          </cell>
        </row>
        <row r="2322">
          <cell r="A2322" t="str">
            <v>양은목</v>
          </cell>
          <cell r="B2322" t="str">
            <v>T7(부장)</v>
          </cell>
          <cell r="C2322">
            <v>6009041457229</v>
          </cell>
          <cell r="D2322" t="str">
            <v>생활가전사업부</v>
          </cell>
          <cell r="E2322" t="str">
            <v>가전</v>
          </cell>
          <cell r="F2322" t="str">
            <v>세탁기QA그룹(생활가전사업부)</v>
          </cell>
        </row>
        <row r="2323">
          <cell r="A2323" t="str">
            <v>강윤석</v>
          </cell>
          <cell r="B2323" t="str">
            <v>M3(사원)</v>
          </cell>
          <cell r="C2323">
            <v>7907211011819</v>
          </cell>
          <cell r="D2323" t="str">
            <v>생활가전사업부</v>
          </cell>
          <cell r="E2323" t="str">
            <v>가전</v>
          </cell>
          <cell r="F2323" t="str">
            <v>세탁기마케팅그룹(생활가전사업부)</v>
          </cell>
        </row>
        <row r="2324">
          <cell r="A2324" t="str">
            <v>김종엽</v>
          </cell>
          <cell r="B2324" t="str">
            <v>E6(수석)</v>
          </cell>
          <cell r="C2324">
            <v>6412031229011</v>
          </cell>
          <cell r="D2324" t="str">
            <v>생활가전사업부</v>
          </cell>
          <cell r="E2324" t="str">
            <v>가전</v>
          </cell>
          <cell r="F2324" t="str">
            <v>시스템(생활가전사업부)</v>
          </cell>
        </row>
        <row r="2325">
          <cell r="A2325" t="str">
            <v>김종국</v>
          </cell>
          <cell r="B2325" t="str">
            <v>M3(사원)</v>
          </cell>
          <cell r="C2325">
            <v>8012021018837</v>
          </cell>
          <cell r="D2325" t="str">
            <v>생활가전사업부</v>
          </cell>
          <cell r="E2325" t="str">
            <v>가전</v>
          </cell>
          <cell r="F2325" t="str">
            <v>냉기마케팅그룹(생활가전사업부)</v>
          </cell>
        </row>
        <row r="2326">
          <cell r="A2326" t="str">
            <v>김신호</v>
          </cell>
          <cell r="B2326" t="str">
            <v>E5(책임)</v>
          </cell>
          <cell r="C2326">
            <v>7303131168019</v>
          </cell>
          <cell r="D2326" t="str">
            <v>생활가전사업부</v>
          </cell>
          <cell r="E2326" t="str">
            <v>가전</v>
          </cell>
          <cell r="F2326" t="str">
            <v>S/W개발(생활가전사업부)</v>
          </cell>
        </row>
        <row r="2327">
          <cell r="A2327" t="str">
            <v>황대수</v>
          </cell>
          <cell r="B2327" t="str">
            <v>G4(대리)</v>
          </cell>
          <cell r="C2327">
            <v>7408151068921</v>
          </cell>
          <cell r="D2327" t="str">
            <v>생활가전사업부</v>
          </cell>
          <cell r="E2327" t="str">
            <v>가전</v>
          </cell>
          <cell r="F2327" t="str">
            <v>기획그룹(생활가전사업부)</v>
          </cell>
        </row>
        <row r="2328">
          <cell r="A2328" t="str">
            <v>조성해</v>
          </cell>
          <cell r="B2328" t="str">
            <v>E5(책임)</v>
          </cell>
          <cell r="C2328">
            <v>7008241779526</v>
          </cell>
          <cell r="D2328" t="str">
            <v>생활가전사업부</v>
          </cell>
          <cell r="E2328" t="str">
            <v>가전</v>
          </cell>
          <cell r="F2328" t="str">
            <v>R/C개발그룹(생활가전사업부)</v>
          </cell>
        </row>
        <row r="2329">
          <cell r="A2329" t="str">
            <v>아와타</v>
          </cell>
          <cell r="B2329" t="str">
            <v>E6(수석)</v>
          </cell>
          <cell r="C2329">
            <v>6010255100997</v>
          </cell>
          <cell r="D2329" t="str">
            <v>생활가전사업부</v>
          </cell>
          <cell r="E2329" t="str">
            <v>가전</v>
          </cell>
          <cell r="F2329" t="str">
            <v>시스템(생활가전사업부)</v>
          </cell>
        </row>
        <row r="2330">
          <cell r="A2330" t="str">
            <v>이광섭</v>
          </cell>
          <cell r="B2330" t="str">
            <v>M3(사원)</v>
          </cell>
          <cell r="C2330">
            <v>8009091080721</v>
          </cell>
          <cell r="D2330" t="str">
            <v>생활가전사업부</v>
          </cell>
          <cell r="E2330" t="str">
            <v>조리기기</v>
          </cell>
          <cell r="F2330" t="str">
            <v>조리기기수출1그룹(조리기기)</v>
          </cell>
        </row>
        <row r="2331">
          <cell r="A2331" t="str">
            <v>강지웅</v>
          </cell>
          <cell r="B2331" t="str">
            <v>E4(선임)</v>
          </cell>
          <cell r="C2331">
            <v>7510161031017</v>
          </cell>
          <cell r="D2331" t="str">
            <v>생활가전사업부</v>
          </cell>
          <cell r="E2331" t="str">
            <v>가전</v>
          </cell>
          <cell r="F2331" t="str">
            <v>교육파견(생활가전사업부)</v>
          </cell>
        </row>
        <row r="2332">
          <cell r="A2332" t="str">
            <v>김태선</v>
          </cell>
          <cell r="B2332" t="str">
            <v>M5(과장)</v>
          </cell>
          <cell r="C2332">
            <v>7310302162518</v>
          </cell>
          <cell r="D2332" t="str">
            <v>생활가전사업부</v>
          </cell>
          <cell r="E2332" t="str">
            <v>가전</v>
          </cell>
          <cell r="F2332" t="str">
            <v>전략Biz.그룹(생활가전사업부)</v>
          </cell>
        </row>
        <row r="2333">
          <cell r="A2333" t="str">
            <v>차문형</v>
          </cell>
          <cell r="B2333" t="str">
            <v>T6(차장)</v>
          </cell>
          <cell r="C2333">
            <v>6802101226629</v>
          </cell>
          <cell r="D2333" t="str">
            <v>생활가전사업부</v>
          </cell>
          <cell r="E2333" t="str">
            <v>조리기기</v>
          </cell>
          <cell r="F2333" t="str">
            <v>Global기술지원그룹(조리기기)</v>
          </cell>
        </row>
        <row r="2334">
          <cell r="A2334" t="str">
            <v>정우섭</v>
          </cell>
          <cell r="B2334" t="str">
            <v>E5(책임)</v>
          </cell>
          <cell r="C2334">
            <v>7110041057321</v>
          </cell>
          <cell r="D2334" t="str">
            <v>생활가전사업부</v>
          </cell>
          <cell r="E2334" t="str">
            <v>가전</v>
          </cell>
          <cell r="F2334" t="str">
            <v>Drum세탁기개발(생활가전사업부)</v>
          </cell>
        </row>
        <row r="2335">
          <cell r="A2335" t="str">
            <v>신경섭</v>
          </cell>
          <cell r="B2335" t="str">
            <v>E3(사원)</v>
          </cell>
          <cell r="C2335">
            <v>8109041070717</v>
          </cell>
          <cell r="D2335" t="str">
            <v>생활가전사업부</v>
          </cell>
          <cell r="E2335" t="str">
            <v>가전</v>
          </cell>
          <cell r="F2335" t="str">
            <v>전자동세탁기개발(생활가전사업부)</v>
          </cell>
        </row>
        <row r="2336">
          <cell r="A2336" t="str">
            <v>강현호</v>
          </cell>
          <cell r="B2336" t="str">
            <v>T3(사원)</v>
          </cell>
          <cell r="C2336">
            <v>8104231380425</v>
          </cell>
          <cell r="D2336" t="str">
            <v>생활가전사업부</v>
          </cell>
          <cell r="E2336" t="str">
            <v>가전</v>
          </cell>
          <cell r="F2336" t="str">
            <v>Global부품승인그룹(생활가전사업부)</v>
          </cell>
        </row>
        <row r="2337">
          <cell r="A2337" t="str">
            <v>주재정</v>
          </cell>
          <cell r="B2337" t="str">
            <v>T3(사원)</v>
          </cell>
          <cell r="C2337">
            <v>8010241102011</v>
          </cell>
          <cell r="D2337" t="str">
            <v>생활가전사업부</v>
          </cell>
          <cell r="E2337" t="str">
            <v>가전</v>
          </cell>
          <cell r="F2337" t="str">
            <v>에어컨QA그룹(생활가전사업부)</v>
          </cell>
        </row>
        <row r="2338">
          <cell r="A2338" t="str">
            <v>최진영</v>
          </cell>
          <cell r="B2338" t="str">
            <v>M4(대리)</v>
          </cell>
          <cell r="C2338">
            <v>7701131122715</v>
          </cell>
          <cell r="D2338" t="str">
            <v>생활가전사업부</v>
          </cell>
          <cell r="E2338" t="str">
            <v>가전</v>
          </cell>
          <cell r="F2338" t="str">
            <v>공조마케팅그룹(생활가전사업부)</v>
          </cell>
        </row>
        <row r="2339">
          <cell r="A2339" t="str">
            <v>최원우</v>
          </cell>
          <cell r="B2339" t="str">
            <v>E5(책임)</v>
          </cell>
          <cell r="C2339">
            <v>6501011019022</v>
          </cell>
          <cell r="D2339" t="str">
            <v>생활가전사업부</v>
          </cell>
          <cell r="E2339" t="str">
            <v>조리기기</v>
          </cell>
          <cell r="F2339" t="str">
            <v>조리기기마케팅그룹(조리기기)</v>
          </cell>
        </row>
        <row r="2340">
          <cell r="A2340" t="str">
            <v>이인섭</v>
          </cell>
          <cell r="B2340" t="str">
            <v>E5(책임)</v>
          </cell>
          <cell r="C2340">
            <v>7505141382111</v>
          </cell>
          <cell r="D2340" t="str">
            <v>생활가전사업부</v>
          </cell>
          <cell r="E2340" t="str">
            <v>가전</v>
          </cell>
          <cell r="F2340" t="str">
            <v>선행개발1(생활가전사업부)</v>
          </cell>
        </row>
        <row r="2341">
          <cell r="A2341" t="str">
            <v>이효신</v>
          </cell>
          <cell r="B2341" t="str">
            <v>E3(사원)</v>
          </cell>
          <cell r="C2341">
            <v>8202101110612</v>
          </cell>
          <cell r="D2341" t="str">
            <v>생활가전사업부</v>
          </cell>
          <cell r="E2341" t="str">
            <v>가전</v>
          </cell>
          <cell r="F2341" t="str">
            <v>RA(생활가전사업부)</v>
          </cell>
        </row>
        <row r="2342">
          <cell r="A2342" t="str">
            <v>여인고</v>
          </cell>
          <cell r="B2342" t="str">
            <v>G5(과장)</v>
          </cell>
          <cell r="C2342">
            <v>7104031063412</v>
          </cell>
          <cell r="D2342" t="str">
            <v>생활가전사업부</v>
          </cell>
          <cell r="E2342" t="str">
            <v>조리기기</v>
          </cell>
          <cell r="F2342" t="str">
            <v>Global기술지원그룹(조리기기)</v>
          </cell>
        </row>
        <row r="2343">
          <cell r="A2343" t="str">
            <v>이상진</v>
          </cell>
          <cell r="B2343" t="str">
            <v>E4(선임)</v>
          </cell>
          <cell r="C2343">
            <v>7603151526317</v>
          </cell>
          <cell r="D2343" t="str">
            <v>생활가전사업부</v>
          </cell>
          <cell r="E2343" t="str">
            <v>가전</v>
          </cell>
          <cell r="F2343" t="str">
            <v>냉기전문기술(생활가전사업부)</v>
          </cell>
        </row>
        <row r="2344">
          <cell r="A2344" t="str">
            <v>최재호</v>
          </cell>
          <cell r="B2344" t="str">
            <v>E4(선임)</v>
          </cell>
          <cell r="C2344">
            <v>7501051120841</v>
          </cell>
          <cell r="D2344" t="str">
            <v>생활가전사업부</v>
          </cell>
          <cell r="E2344" t="str">
            <v>가전</v>
          </cell>
          <cell r="F2344" t="str">
            <v>시스템(생활가전사업부)</v>
          </cell>
        </row>
        <row r="2345">
          <cell r="A2345" t="str">
            <v>박재석</v>
          </cell>
          <cell r="B2345" t="str">
            <v>E3(사원)</v>
          </cell>
          <cell r="C2345">
            <v>7907101822826</v>
          </cell>
          <cell r="D2345" t="str">
            <v>생활가전사업부</v>
          </cell>
          <cell r="E2345" t="str">
            <v>가전</v>
          </cell>
          <cell r="F2345" t="str">
            <v>S/W기술(생활가전사업부)</v>
          </cell>
        </row>
        <row r="2346">
          <cell r="A2346" t="str">
            <v>김선영</v>
          </cell>
          <cell r="B2346" t="str">
            <v>M4(대리)</v>
          </cell>
          <cell r="C2346">
            <v>7710092466339</v>
          </cell>
          <cell r="D2346" t="str">
            <v>생활가전사업부</v>
          </cell>
          <cell r="E2346" t="str">
            <v>가전</v>
          </cell>
          <cell r="F2346" t="str">
            <v>냉기마케팅그룹(생활가전사업부)</v>
          </cell>
        </row>
        <row r="2347">
          <cell r="A2347" t="str">
            <v>김성은</v>
          </cell>
          <cell r="B2347" t="str">
            <v>M6(차장)</v>
          </cell>
          <cell r="C2347">
            <v>7109152691623</v>
          </cell>
          <cell r="D2347" t="str">
            <v>생활가전사업부</v>
          </cell>
          <cell r="E2347" t="str">
            <v>조리기기</v>
          </cell>
          <cell r="F2347" t="str">
            <v>청소기수출1그룹(조리기기)</v>
          </cell>
        </row>
        <row r="2348">
          <cell r="A2348" t="str">
            <v>장원서</v>
          </cell>
          <cell r="B2348" t="str">
            <v>E4(선임)</v>
          </cell>
          <cell r="C2348">
            <v>7702021813917</v>
          </cell>
          <cell r="D2348" t="str">
            <v>생활가전사업부</v>
          </cell>
          <cell r="E2348" t="str">
            <v>가전</v>
          </cell>
          <cell r="F2348" t="str">
            <v>공조Digital제어(생활가전사업부)</v>
          </cell>
        </row>
        <row r="2349">
          <cell r="A2349" t="str">
            <v>마승희</v>
          </cell>
          <cell r="B2349" t="str">
            <v>E4(선임)</v>
          </cell>
          <cell r="C2349">
            <v>8008192675119</v>
          </cell>
          <cell r="D2349" t="str">
            <v>생활가전사업부</v>
          </cell>
          <cell r="E2349" t="str">
            <v>가전</v>
          </cell>
          <cell r="F2349" t="str">
            <v>S/W개발(생활가전사업부)</v>
          </cell>
        </row>
        <row r="2350">
          <cell r="A2350" t="str">
            <v>정순동</v>
          </cell>
          <cell r="B2350" t="str">
            <v>E1(사원)</v>
          </cell>
          <cell r="C2350">
            <v>7609211551019</v>
          </cell>
          <cell r="D2350" t="str">
            <v>생활가전사업부</v>
          </cell>
          <cell r="E2350" t="str">
            <v>가전</v>
          </cell>
          <cell r="F2350" t="str">
            <v>냉기개발3(생활가전사업부)</v>
          </cell>
        </row>
        <row r="2351">
          <cell r="A2351" t="str">
            <v>서덕건</v>
          </cell>
          <cell r="B2351" t="str">
            <v>상무</v>
          </cell>
          <cell r="C2351">
            <v>5807171041133</v>
          </cell>
          <cell r="D2351" t="str">
            <v>생활가전사업부</v>
          </cell>
          <cell r="E2351" t="str">
            <v>조리기기</v>
          </cell>
          <cell r="F2351" t="str">
            <v>SEMA(조리기기)</v>
          </cell>
        </row>
        <row r="2352">
          <cell r="A2352" t="str">
            <v>허진석</v>
          </cell>
          <cell r="B2352" t="str">
            <v>E5(책임)</v>
          </cell>
          <cell r="C2352">
            <v>7308161094715</v>
          </cell>
          <cell r="D2352" t="str">
            <v>생활가전사업부</v>
          </cell>
          <cell r="E2352" t="str">
            <v>가전</v>
          </cell>
          <cell r="F2352" t="str">
            <v>선행개발2(생활가전사업부)</v>
          </cell>
        </row>
        <row r="2353">
          <cell r="A2353" t="str">
            <v>후쿠야마</v>
          </cell>
          <cell r="B2353" t="str">
            <v>기술고문</v>
          </cell>
          <cell r="C2353">
            <v>4403305760195</v>
          </cell>
          <cell r="D2353" t="str">
            <v>생활가전사업부</v>
          </cell>
          <cell r="E2353" t="str">
            <v>가전</v>
          </cell>
          <cell r="F2353" t="str">
            <v>금형개발그룹(생활가전사업부)</v>
          </cell>
        </row>
        <row r="2354">
          <cell r="A2354" t="str">
            <v>어석진</v>
          </cell>
          <cell r="B2354" t="str">
            <v>G6(차장)</v>
          </cell>
          <cell r="C2354">
            <v>6508241341914</v>
          </cell>
          <cell r="D2354" t="str">
            <v>생활가전사업부</v>
          </cell>
          <cell r="E2354" t="str">
            <v>가전</v>
          </cell>
          <cell r="F2354" t="str">
            <v>Global구매1그룹(생활가전사업부)</v>
          </cell>
        </row>
        <row r="2355">
          <cell r="A2355" t="str">
            <v>김도훈</v>
          </cell>
          <cell r="B2355" t="str">
            <v>E3(사원)</v>
          </cell>
          <cell r="C2355">
            <v>7707221951112</v>
          </cell>
          <cell r="D2355" t="str">
            <v>생활가전사업부</v>
          </cell>
          <cell r="E2355" t="str">
            <v>가전</v>
          </cell>
          <cell r="F2355" t="str">
            <v>시스템(생활가전사업부)</v>
          </cell>
        </row>
        <row r="2356">
          <cell r="A2356" t="str">
            <v>송진호</v>
          </cell>
          <cell r="B2356" t="str">
            <v>M3(사원)</v>
          </cell>
          <cell r="C2356">
            <v>8105191400515</v>
          </cell>
          <cell r="D2356" t="str">
            <v>생활가전사업부</v>
          </cell>
          <cell r="E2356" t="str">
            <v>가전</v>
          </cell>
          <cell r="F2356" t="str">
            <v>냉기마케팅그룹(생활가전사업부)</v>
          </cell>
        </row>
        <row r="2357">
          <cell r="A2357" t="str">
            <v>이송이</v>
          </cell>
          <cell r="B2357" t="str">
            <v>E1(사원)</v>
          </cell>
          <cell r="C2357">
            <v>8812242163232</v>
          </cell>
          <cell r="D2357" t="str">
            <v>생활가전사업부</v>
          </cell>
          <cell r="E2357" t="str">
            <v>가전</v>
          </cell>
          <cell r="F2357" t="str">
            <v>개발기획그룹(생활가전사업부)</v>
          </cell>
        </row>
        <row r="2358">
          <cell r="A2358" t="str">
            <v>유경환</v>
          </cell>
          <cell r="B2358" t="str">
            <v>E3(사원)</v>
          </cell>
          <cell r="C2358">
            <v>8004261063434</v>
          </cell>
          <cell r="D2358" t="str">
            <v>생활가전사업부</v>
          </cell>
          <cell r="E2358" t="str">
            <v>조리기기</v>
          </cell>
          <cell r="F2358" t="str">
            <v>청소기선행개발그룹(조리기기)</v>
          </cell>
        </row>
        <row r="2359">
          <cell r="A2359" t="str">
            <v>권기문</v>
          </cell>
          <cell r="B2359" t="str">
            <v>G4(대리)</v>
          </cell>
          <cell r="C2359">
            <v>6806131808519</v>
          </cell>
          <cell r="D2359" t="str">
            <v>생활가전사업부</v>
          </cell>
          <cell r="E2359" t="str">
            <v>가전</v>
          </cell>
          <cell r="F2359" t="str">
            <v>개발기획그룹(생활가전사업부)</v>
          </cell>
        </row>
        <row r="2360">
          <cell r="A2360" t="str">
            <v>문재점</v>
          </cell>
          <cell r="B2360" t="str">
            <v>E5(책임)</v>
          </cell>
          <cell r="C2360">
            <v>7302031029422</v>
          </cell>
          <cell r="D2360" t="str">
            <v>생활가전사업부</v>
          </cell>
          <cell r="E2360" t="str">
            <v>가전</v>
          </cell>
          <cell r="F2360" t="str">
            <v>공조원가혁신(생활가전사업부)</v>
          </cell>
        </row>
        <row r="2361">
          <cell r="A2361" t="str">
            <v>이세진</v>
          </cell>
          <cell r="B2361" t="str">
            <v>D4(선임)</v>
          </cell>
          <cell r="C2361">
            <v>8001062030318</v>
          </cell>
          <cell r="D2361" t="str">
            <v>생활가전사업부</v>
          </cell>
          <cell r="E2361" t="str">
            <v>가전</v>
          </cell>
          <cell r="F2361" t="str">
            <v>디자인그룹(생활가전사업부)</v>
          </cell>
        </row>
        <row r="2362">
          <cell r="A2362" t="str">
            <v>정동운</v>
          </cell>
          <cell r="B2362" t="str">
            <v>E5(책임)</v>
          </cell>
          <cell r="C2362">
            <v>7307091558113</v>
          </cell>
          <cell r="D2362" t="str">
            <v>생활가전사업부</v>
          </cell>
          <cell r="E2362" t="str">
            <v>가전</v>
          </cell>
          <cell r="F2362" t="str">
            <v>선행개발1(생활가전사업부)</v>
          </cell>
        </row>
        <row r="2363">
          <cell r="A2363" t="str">
            <v>고호섭</v>
          </cell>
          <cell r="B2363" t="str">
            <v>E5(책임)</v>
          </cell>
          <cell r="C2363">
            <v>6709161255710</v>
          </cell>
          <cell r="D2363" t="str">
            <v>생활가전사업부</v>
          </cell>
          <cell r="E2363" t="str">
            <v>조리기기</v>
          </cell>
          <cell r="F2363" t="str">
            <v>MWO개발그룹(조리기기)</v>
          </cell>
        </row>
        <row r="2364">
          <cell r="A2364" t="str">
            <v>박현기</v>
          </cell>
          <cell r="B2364" t="str">
            <v>E5(책임)</v>
          </cell>
          <cell r="C2364">
            <v>7204051481117</v>
          </cell>
          <cell r="D2364" t="str">
            <v>생활가전사업부</v>
          </cell>
          <cell r="E2364" t="str">
            <v>가전</v>
          </cell>
          <cell r="F2364" t="str">
            <v>냉기전문기술(생활가전사업부)</v>
          </cell>
        </row>
        <row r="2365">
          <cell r="A2365" t="str">
            <v>최문성</v>
          </cell>
          <cell r="B2365" t="str">
            <v>M6(차장)</v>
          </cell>
          <cell r="C2365">
            <v>6603241046712</v>
          </cell>
          <cell r="D2365" t="str">
            <v>생활가전사업부</v>
          </cell>
          <cell r="E2365" t="str">
            <v>가전</v>
          </cell>
          <cell r="F2365" t="str">
            <v>공조마케팅그룹(생활가전사업부)</v>
          </cell>
        </row>
        <row r="2366">
          <cell r="A2366" t="str">
            <v>안치현</v>
          </cell>
          <cell r="B2366" t="str">
            <v>T5(과장)</v>
          </cell>
          <cell r="C2366">
            <v>6503151386510</v>
          </cell>
          <cell r="D2366" t="str">
            <v>생활가전사업부</v>
          </cell>
          <cell r="E2366" t="str">
            <v>가전</v>
          </cell>
          <cell r="F2366" t="str">
            <v>냉장고QA그룹(생활가전사업부)</v>
          </cell>
        </row>
        <row r="2367">
          <cell r="A2367" t="str">
            <v>현봉조</v>
          </cell>
          <cell r="B2367" t="str">
            <v>E3(사원)</v>
          </cell>
          <cell r="C2367">
            <v>8107091447110</v>
          </cell>
          <cell r="D2367" t="str">
            <v>생활가전사업부</v>
          </cell>
          <cell r="E2367" t="str">
            <v>가전</v>
          </cell>
          <cell r="F2367" t="str">
            <v>냉기개발3(생활가전사업부)</v>
          </cell>
        </row>
        <row r="2368">
          <cell r="A2368" t="str">
            <v>김원주</v>
          </cell>
          <cell r="B2368" t="str">
            <v>G5(과장)</v>
          </cell>
          <cell r="C2368">
            <v>6003181447420</v>
          </cell>
          <cell r="D2368" t="str">
            <v>생활가전사업부</v>
          </cell>
          <cell r="E2368" t="str">
            <v>조리기기</v>
          </cell>
          <cell r="F2368" t="str">
            <v>Global기술지원그룹(조리기기)</v>
          </cell>
        </row>
        <row r="2369">
          <cell r="A2369" t="str">
            <v>조성준</v>
          </cell>
          <cell r="B2369" t="str">
            <v>E5(책임)</v>
          </cell>
          <cell r="C2369">
            <v>7007051051229</v>
          </cell>
          <cell r="D2369" t="str">
            <v>생활가전사업부</v>
          </cell>
          <cell r="E2369" t="str">
            <v>가전</v>
          </cell>
          <cell r="F2369" t="str">
            <v>Drum세탁기개발(생활가전사업부)</v>
          </cell>
        </row>
        <row r="2370">
          <cell r="A2370" t="str">
            <v>왕지현</v>
          </cell>
          <cell r="B2370" t="str">
            <v>M3(사원)</v>
          </cell>
          <cell r="C2370">
            <v>7810051489316</v>
          </cell>
          <cell r="D2370" t="str">
            <v>생활가전사업부</v>
          </cell>
          <cell r="E2370" t="str">
            <v>가전</v>
          </cell>
          <cell r="F2370" t="str">
            <v>영업지원그룹(생활가전사업부)</v>
          </cell>
        </row>
        <row r="2371">
          <cell r="A2371" t="str">
            <v>김무경</v>
          </cell>
          <cell r="B2371" t="str">
            <v>E4(선임)</v>
          </cell>
          <cell r="C2371">
            <v>7307121109613</v>
          </cell>
          <cell r="D2371" t="str">
            <v>생활가전사업부</v>
          </cell>
          <cell r="E2371" t="str">
            <v>가전</v>
          </cell>
          <cell r="F2371" t="str">
            <v>냉기Digital제어(생활가전사업부)</v>
          </cell>
        </row>
        <row r="2372">
          <cell r="A2372" t="str">
            <v>정유진</v>
          </cell>
          <cell r="B2372" t="str">
            <v>M6(차장)</v>
          </cell>
          <cell r="C2372">
            <v>7006042042521</v>
          </cell>
          <cell r="D2372" t="str">
            <v>생활가전사업부</v>
          </cell>
          <cell r="E2372" t="str">
            <v>가전</v>
          </cell>
          <cell r="F2372" t="str">
            <v>EHAO(생활가전사업부)</v>
          </cell>
        </row>
        <row r="2373">
          <cell r="A2373" t="str">
            <v>이기형</v>
          </cell>
          <cell r="B2373" t="str">
            <v>E5(책임)</v>
          </cell>
          <cell r="C2373">
            <v>6509051566216</v>
          </cell>
          <cell r="D2373" t="str">
            <v>생활가전사업부</v>
          </cell>
          <cell r="E2373" t="str">
            <v>가전</v>
          </cell>
          <cell r="F2373" t="str">
            <v>냉기Digital제어(생활가전사업부)</v>
          </cell>
        </row>
        <row r="2374">
          <cell r="A2374" t="str">
            <v>서명환</v>
          </cell>
          <cell r="B2374" t="str">
            <v>T6(차장)</v>
          </cell>
          <cell r="C2374">
            <v>6202151767831</v>
          </cell>
          <cell r="D2374" t="str">
            <v>생활가전사업부</v>
          </cell>
          <cell r="E2374" t="str">
            <v>가전</v>
          </cell>
          <cell r="F2374" t="str">
            <v>에어컨QA그룹(생활가전사업부)</v>
          </cell>
        </row>
        <row r="2375">
          <cell r="A2375" t="str">
            <v>송학현</v>
          </cell>
          <cell r="B2375" t="str">
            <v>G5(과장)</v>
          </cell>
          <cell r="C2375">
            <v>7205011167521</v>
          </cell>
          <cell r="D2375" t="str">
            <v>생활가전사업부</v>
          </cell>
          <cell r="E2375" t="str">
            <v>가전</v>
          </cell>
          <cell r="F2375" t="str">
            <v>전략구매그룹(생활가전사업부)</v>
          </cell>
        </row>
        <row r="2376">
          <cell r="A2376" t="str">
            <v>최준희</v>
          </cell>
          <cell r="B2376" t="str">
            <v>M4(대리)</v>
          </cell>
          <cell r="C2376">
            <v>7408221037528</v>
          </cell>
          <cell r="D2376" t="str">
            <v>생활가전사업부</v>
          </cell>
          <cell r="E2376" t="str">
            <v>가전</v>
          </cell>
          <cell r="F2376" t="str">
            <v>세탁기마케팅그룹(생활가전사업부)</v>
          </cell>
        </row>
        <row r="2377">
          <cell r="A2377" t="str">
            <v>김광재</v>
          </cell>
          <cell r="B2377" t="str">
            <v>T3(사원)</v>
          </cell>
          <cell r="C2377">
            <v>6311031665921</v>
          </cell>
          <cell r="D2377" t="str">
            <v>생활가전사업부</v>
          </cell>
          <cell r="E2377" t="str">
            <v>조리기기</v>
          </cell>
          <cell r="F2377" t="str">
            <v>Global기술지원그룹(조리기기)</v>
          </cell>
        </row>
        <row r="2378">
          <cell r="A2378" t="str">
            <v>권홍석</v>
          </cell>
          <cell r="B2378" t="str">
            <v>G4(대리)</v>
          </cell>
          <cell r="C2378">
            <v>7405031122817</v>
          </cell>
          <cell r="D2378" t="str">
            <v>생활가전사업부</v>
          </cell>
          <cell r="E2378" t="str">
            <v>가전</v>
          </cell>
          <cell r="F2378" t="str">
            <v>전략구매그룹(생활가전사업부)</v>
          </cell>
        </row>
        <row r="2379">
          <cell r="A2379" t="str">
            <v>이철</v>
          </cell>
          <cell r="B2379" t="str">
            <v>E3(사원)</v>
          </cell>
          <cell r="C2379">
            <v>7801051119911</v>
          </cell>
          <cell r="D2379" t="str">
            <v>생활가전사업부</v>
          </cell>
          <cell r="E2379" t="str">
            <v>가전</v>
          </cell>
          <cell r="F2379" t="str">
            <v>시스템(생활가전사업부)</v>
          </cell>
        </row>
        <row r="2380">
          <cell r="A2380" t="str">
            <v>최영민</v>
          </cell>
          <cell r="B2380" t="str">
            <v>G3(사원)</v>
          </cell>
          <cell r="C2380">
            <v>7803021057917</v>
          </cell>
          <cell r="D2380" t="str">
            <v>생활가전사업부</v>
          </cell>
          <cell r="E2380" t="str">
            <v>가전</v>
          </cell>
          <cell r="F2380" t="str">
            <v>인사그룹(생활가전사업부)</v>
          </cell>
        </row>
        <row r="2381">
          <cell r="A2381" t="str">
            <v>이왕호</v>
          </cell>
          <cell r="B2381" t="str">
            <v>E3(사원)</v>
          </cell>
          <cell r="C2381">
            <v>7901051850117</v>
          </cell>
          <cell r="D2381" t="str">
            <v>생활가전사업부</v>
          </cell>
          <cell r="E2381" t="str">
            <v>가전</v>
          </cell>
          <cell r="F2381" t="str">
            <v>RA(생활가전사업부)</v>
          </cell>
        </row>
      </sheetData>
      <sheetData sheetId="4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.05_SAVINA PL"/>
      <sheetName val="Master"/>
      <sheetName val="디지털프린팅"/>
      <sheetName val="생활가전사업부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zoomScale="85" zoomScaleNormal="85" workbookViewId="0">
      <pane ySplit="1" topLeftCell="A2" activePane="bottomLeft" state="frozen"/>
      <selection pane="bottomLeft" activeCell="D6" sqref="D6"/>
    </sheetView>
  </sheetViews>
  <sheetFormatPr defaultColWidth="8.88671875" defaultRowHeight="30" customHeight="1" x14ac:dyDescent="0.3"/>
  <cols>
    <col min="1" max="1" width="6.5546875" style="5" bestFit="1" customWidth="1"/>
    <col min="2" max="2" width="9.44140625" style="5" customWidth="1"/>
    <col min="3" max="3" width="20.44140625" style="12" customWidth="1"/>
    <col min="4" max="4" width="39.44140625" style="12" customWidth="1"/>
    <col min="5" max="5" width="12.21875" style="11" customWidth="1"/>
    <col min="6" max="6" width="21.33203125" style="13" customWidth="1"/>
    <col min="7" max="7" width="14.109375" style="3" customWidth="1"/>
    <col min="8" max="8" width="21.88671875" style="5" customWidth="1"/>
    <col min="9" max="9" width="41.6640625" style="126" customWidth="1"/>
    <col min="10" max="10" width="124" style="167" bestFit="1" customWidth="1"/>
    <col min="11" max="16384" width="8.88671875" style="4"/>
  </cols>
  <sheetData>
    <row r="1" spans="1:10" s="150" customFormat="1" ht="50.4" customHeight="1" x14ac:dyDescent="0.3">
      <c r="A1" s="151" t="s">
        <v>67</v>
      </c>
      <c r="B1" s="151" t="s">
        <v>13</v>
      </c>
      <c r="C1" s="151" t="s">
        <v>68</v>
      </c>
      <c r="D1" s="152" t="s">
        <v>69</v>
      </c>
      <c r="E1" s="152" t="s">
        <v>70</v>
      </c>
      <c r="F1" s="153" t="s">
        <v>71</v>
      </c>
      <c r="G1" s="154" t="s">
        <v>72</v>
      </c>
      <c r="H1" s="155" t="s">
        <v>73</v>
      </c>
      <c r="I1" s="155" t="s">
        <v>613</v>
      </c>
      <c r="J1" s="164" t="s">
        <v>614</v>
      </c>
    </row>
    <row r="2" spans="1:10" s="11" customFormat="1" ht="36" customHeight="1" x14ac:dyDescent="0.3">
      <c r="A2" s="9">
        <v>1</v>
      </c>
      <c r="B2" s="8" t="s">
        <v>5</v>
      </c>
      <c r="C2" s="10" t="s">
        <v>181</v>
      </c>
      <c r="D2" s="10" t="s">
        <v>195</v>
      </c>
      <c r="E2" s="8" t="s">
        <v>62</v>
      </c>
      <c r="F2" s="125">
        <v>41990300</v>
      </c>
      <c r="G2" s="3">
        <v>0.2</v>
      </c>
      <c r="H2" s="2">
        <f>F2*(1-G2)</f>
        <v>33592240</v>
      </c>
      <c r="I2" s="146" t="s">
        <v>606</v>
      </c>
      <c r="J2" s="164" t="s">
        <v>595</v>
      </c>
    </row>
    <row r="3" spans="1:10" s="11" customFormat="1" ht="30" customHeight="1" x14ac:dyDescent="0.3">
      <c r="A3" s="9">
        <v>2</v>
      </c>
      <c r="B3" s="8" t="s">
        <v>5</v>
      </c>
      <c r="C3" s="10" t="s">
        <v>182</v>
      </c>
      <c r="D3" s="10" t="s">
        <v>195</v>
      </c>
      <c r="E3" s="8" t="s">
        <v>58</v>
      </c>
      <c r="F3" s="125">
        <v>41990300</v>
      </c>
      <c r="G3" s="3">
        <v>0.2</v>
      </c>
      <c r="H3" s="2">
        <f>F3*(1-G3)</f>
        <v>33592240</v>
      </c>
      <c r="I3" s="146" t="s">
        <v>606</v>
      </c>
      <c r="J3" s="165" t="s">
        <v>594</v>
      </c>
    </row>
    <row r="4" spans="1:10" s="11" customFormat="1" ht="30" customHeight="1" x14ac:dyDescent="0.3">
      <c r="A4" s="9">
        <v>3</v>
      </c>
      <c r="B4" s="8" t="s">
        <v>5</v>
      </c>
      <c r="C4" s="10" t="s">
        <v>183</v>
      </c>
      <c r="D4" s="10" t="s">
        <v>196</v>
      </c>
      <c r="E4" s="8" t="s">
        <v>62</v>
      </c>
      <c r="F4" s="125">
        <v>44990000</v>
      </c>
      <c r="G4" s="3">
        <v>0.2</v>
      </c>
      <c r="H4" s="2">
        <f>F4*(1-G4)</f>
        <v>35992000</v>
      </c>
      <c r="I4" s="146" t="s">
        <v>606</v>
      </c>
      <c r="J4" s="165" t="s">
        <v>562</v>
      </c>
    </row>
    <row r="5" spans="1:10" s="11" customFormat="1" ht="30" customHeight="1" x14ac:dyDescent="0.3">
      <c r="A5" s="9">
        <v>4</v>
      </c>
      <c r="B5" s="8" t="s">
        <v>5</v>
      </c>
      <c r="C5" s="10" t="s">
        <v>184</v>
      </c>
      <c r="D5" s="10" t="s">
        <v>196</v>
      </c>
      <c r="E5" s="8" t="s">
        <v>58</v>
      </c>
      <c r="F5" s="125">
        <v>44990000</v>
      </c>
      <c r="G5" s="3">
        <v>0.2</v>
      </c>
      <c r="H5" s="2">
        <f>F5*(1-G5)</f>
        <v>35992000</v>
      </c>
      <c r="I5" s="146" t="s">
        <v>606</v>
      </c>
      <c r="J5" s="166"/>
    </row>
    <row r="6" spans="1:10" s="11" customFormat="1" ht="30" customHeight="1" x14ac:dyDescent="0.3">
      <c r="A6" s="9">
        <v>5</v>
      </c>
      <c r="B6" s="8" t="s">
        <v>5</v>
      </c>
      <c r="C6" s="10" t="s">
        <v>280</v>
      </c>
      <c r="D6" s="10" t="s">
        <v>565</v>
      </c>
      <c r="E6" s="8" t="s">
        <v>59</v>
      </c>
      <c r="F6" s="125">
        <v>24989800.000000004</v>
      </c>
      <c r="G6" s="3">
        <v>0.22</v>
      </c>
      <c r="H6" s="2">
        <f>F6*(1-G6)</f>
        <v>19492044.000000004</v>
      </c>
      <c r="I6" s="126"/>
      <c r="J6" s="166"/>
    </row>
    <row r="7" spans="1:10" s="11" customFormat="1" ht="30" customHeight="1" x14ac:dyDescent="0.3">
      <c r="A7" s="9">
        <v>6</v>
      </c>
      <c r="B7" s="8" t="s">
        <v>5</v>
      </c>
      <c r="C7" s="10" t="s">
        <v>563</v>
      </c>
      <c r="D7" s="10" t="s">
        <v>565</v>
      </c>
      <c r="E7" s="8" t="s">
        <v>60</v>
      </c>
      <c r="F7" s="125">
        <v>24989800.000000004</v>
      </c>
      <c r="G7" s="3">
        <v>0.22</v>
      </c>
      <c r="H7" s="2">
        <f>F7*(1-G7)</f>
        <v>19492044.000000004</v>
      </c>
      <c r="I7" s="126"/>
      <c r="J7" s="170"/>
    </row>
    <row r="8" spans="1:10" s="11" customFormat="1" ht="30" customHeight="1" x14ac:dyDescent="0.3">
      <c r="A8" s="9">
        <v>7</v>
      </c>
      <c r="B8" s="8" t="s">
        <v>5</v>
      </c>
      <c r="C8" s="10" t="s">
        <v>564</v>
      </c>
      <c r="D8" s="10" t="s">
        <v>565</v>
      </c>
      <c r="E8" s="8" t="s">
        <v>63</v>
      </c>
      <c r="F8" s="125">
        <v>24989800.000000004</v>
      </c>
      <c r="G8" s="3">
        <v>0.22</v>
      </c>
      <c r="H8" s="2">
        <f>F8*(1-G8)</f>
        <v>19492044.000000004</v>
      </c>
      <c r="I8" s="126"/>
      <c r="J8" s="170"/>
    </row>
    <row r="9" spans="1:10" s="11" customFormat="1" ht="30" customHeight="1" x14ac:dyDescent="0.3">
      <c r="A9" s="9">
        <v>8</v>
      </c>
      <c r="B9" s="8" t="s">
        <v>5</v>
      </c>
      <c r="C9" s="10" t="s">
        <v>286</v>
      </c>
      <c r="D9" s="10" t="s">
        <v>566</v>
      </c>
      <c r="E9" s="8" t="s">
        <v>59</v>
      </c>
      <c r="F9" s="125">
        <v>26989600.000000004</v>
      </c>
      <c r="G9" s="3">
        <v>0.22</v>
      </c>
      <c r="H9" s="2">
        <f>F9*(1-G9)</f>
        <v>21051888.000000004</v>
      </c>
      <c r="I9" s="126"/>
      <c r="J9" s="170"/>
    </row>
    <row r="10" spans="1:10" s="11" customFormat="1" ht="30" customHeight="1" x14ac:dyDescent="0.3">
      <c r="A10" s="9">
        <v>9</v>
      </c>
      <c r="B10" s="8" t="s">
        <v>5</v>
      </c>
      <c r="C10" s="10" t="s">
        <v>287</v>
      </c>
      <c r="D10" s="10" t="s">
        <v>566</v>
      </c>
      <c r="E10" s="8" t="s">
        <v>60</v>
      </c>
      <c r="F10" s="125">
        <v>26989600.000000004</v>
      </c>
      <c r="G10" s="3">
        <v>0.22</v>
      </c>
      <c r="H10" s="2">
        <f>F10*(1-G10)</f>
        <v>21051888.000000004</v>
      </c>
      <c r="I10" s="126"/>
      <c r="J10" s="170"/>
    </row>
    <row r="11" spans="1:10" s="11" customFormat="1" ht="30" customHeight="1" x14ac:dyDescent="0.3">
      <c r="A11" s="9">
        <v>10</v>
      </c>
      <c r="B11" s="8" t="s">
        <v>5</v>
      </c>
      <c r="C11" s="10" t="s">
        <v>288</v>
      </c>
      <c r="D11" s="10" t="s">
        <v>566</v>
      </c>
      <c r="E11" s="8" t="s">
        <v>63</v>
      </c>
      <c r="F11" s="125">
        <v>26989600.000000004</v>
      </c>
      <c r="G11" s="3">
        <v>0.22</v>
      </c>
      <c r="H11" s="2">
        <f>F11*(1-G11)</f>
        <v>21051888.000000004</v>
      </c>
      <c r="I11" s="126"/>
      <c r="J11" s="170"/>
    </row>
    <row r="12" spans="1:10" s="150" customFormat="1" ht="30" customHeight="1" x14ac:dyDescent="0.3">
      <c r="A12" s="147">
        <v>11</v>
      </c>
      <c r="B12" s="148" t="s">
        <v>5</v>
      </c>
      <c r="C12" s="148" t="s">
        <v>599</v>
      </c>
      <c r="D12" s="157" t="s">
        <v>389</v>
      </c>
      <c r="E12" s="148" t="s">
        <v>58</v>
      </c>
      <c r="F12" s="149">
        <v>32990000</v>
      </c>
      <c r="G12" s="158">
        <v>0.4</v>
      </c>
      <c r="H12" s="159">
        <v>24742500</v>
      </c>
      <c r="I12" s="160" t="s">
        <v>604</v>
      </c>
      <c r="J12" s="165"/>
    </row>
    <row r="13" spans="1:10" s="150" customFormat="1" ht="30" customHeight="1" x14ac:dyDescent="0.3">
      <c r="A13" s="147">
        <v>12</v>
      </c>
      <c r="B13" s="148" t="s">
        <v>5</v>
      </c>
      <c r="C13" s="148" t="s">
        <v>600</v>
      </c>
      <c r="D13" s="157" t="s">
        <v>389</v>
      </c>
      <c r="E13" s="148" t="s">
        <v>65</v>
      </c>
      <c r="F13" s="149">
        <v>32990000</v>
      </c>
      <c r="G13" s="158">
        <v>0.4</v>
      </c>
      <c r="H13" s="159">
        <v>24742500</v>
      </c>
      <c r="I13" s="160" t="s">
        <v>604</v>
      </c>
      <c r="J13" s="165"/>
    </row>
    <row r="14" spans="1:10" s="150" customFormat="1" ht="30" customHeight="1" x14ac:dyDescent="0.3">
      <c r="A14" s="147">
        <v>13</v>
      </c>
      <c r="B14" s="148" t="s">
        <v>5</v>
      </c>
      <c r="C14" s="148" t="s">
        <v>597</v>
      </c>
      <c r="D14" s="157" t="s">
        <v>386</v>
      </c>
      <c r="E14" s="148" t="s">
        <v>58</v>
      </c>
      <c r="F14" s="149">
        <v>29989999.999999996</v>
      </c>
      <c r="G14" s="158">
        <v>0.37</v>
      </c>
      <c r="H14" s="159">
        <v>22492499.999999996</v>
      </c>
      <c r="I14" s="160" t="s">
        <v>605</v>
      </c>
      <c r="J14" s="165"/>
    </row>
    <row r="15" spans="1:10" s="150" customFormat="1" ht="30" customHeight="1" x14ac:dyDescent="0.3">
      <c r="A15" s="147">
        <v>14</v>
      </c>
      <c r="B15" s="148" t="s">
        <v>5</v>
      </c>
      <c r="C15" s="148" t="s">
        <v>598</v>
      </c>
      <c r="D15" s="157" t="s">
        <v>386</v>
      </c>
      <c r="E15" s="148" t="s">
        <v>65</v>
      </c>
      <c r="F15" s="149">
        <v>29989999.999999996</v>
      </c>
      <c r="G15" s="158">
        <v>0.37</v>
      </c>
      <c r="H15" s="159">
        <v>22492499.999999996</v>
      </c>
      <c r="I15" s="160" t="s">
        <v>605</v>
      </c>
      <c r="J15" s="165"/>
    </row>
    <row r="16" spans="1:10" ht="30" customHeight="1" x14ac:dyDescent="0.3">
      <c r="A16" s="9">
        <v>15</v>
      </c>
      <c r="B16" s="1" t="s">
        <v>5</v>
      </c>
      <c r="C16" s="10" t="s">
        <v>94</v>
      </c>
      <c r="D16" s="10" t="s">
        <v>105</v>
      </c>
      <c r="E16" s="8" t="s">
        <v>96</v>
      </c>
      <c r="F16" s="125">
        <v>15490200.000000002</v>
      </c>
      <c r="G16" s="3">
        <v>0.3</v>
      </c>
      <c r="H16" s="2">
        <f>F16*(1-G16)</f>
        <v>10843140</v>
      </c>
    </row>
    <row r="17" spans="1:10" s="161" customFormat="1" ht="30" customHeight="1" x14ac:dyDescent="0.3">
      <c r="A17" s="147">
        <v>16</v>
      </c>
      <c r="B17" s="156" t="s">
        <v>5</v>
      </c>
      <c r="C17" s="162" t="s">
        <v>586</v>
      </c>
      <c r="D17" s="157" t="s">
        <v>601</v>
      </c>
      <c r="E17" s="163" t="s">
        <v>62</v>
      </c>
      <c r="F17" s="149">
        <v>15990000</v>
      </c>
      <c r="G17" s="158">
        <v>0.2</v>
      </c>
      <c r="H17" s="159">
        <f>F17*(1-G17)</f>
        <v>12792000</v>
      </c>
      <c r="I17" s="160" t="s">
        <v>607</v>
      </c>
      <c r="J17" s="168"/>
    </row>
    <row r="18" spans="1:10" s="161" customFormat="1" ht="30" customHeight="1" x14ac:dyDescent="0.3">
      <c r="A18" s="147">
        <v>17</v>
      </c>
      <c r="B18" s="156" t="s">
        <v>5</v>
      </c>
      <c r="C18" s="162" t="s">
        <v>587</v>
      </c>
      <c r="D18" s="157" t="s">
        <v>601</v>
      </c>
      <c r="E18" s="163" t="s">
        <v>63</v>
      </c>
      <c r="F18" s="149">
        <v>15990000</v>
      </c>
      <c r="G18" s="158">
        <v>0.2</v>
      </c>
      <c r="H18" s="159">
        <f>F18*(1-G18)</f>
        <v>12792000</v>
      </c>
      <c r="I18" s="160" t="s">
        <v>607</v>
      </c>
      <c r="J18" s="168"/>
    </row>
    <row r="19" spans="1:10" s="161" customFormat="1" ht="30" customHeight="1" x14ac:dyDescent="0.3">
      <c r="A19" s="147">
        <v>18</v>
      </c>
      <c r="B19" s="156" t="s">
        <v>5</v>
      </c>
      <c r="C19" s="162" t="s">
        <v>588</v>
      </c>
      <c r="D19" s="157" t="s">
        <v>601</v>
      </c>
      <c r="E19" s="163" t="s">
        <v>59</v>
      </c>
      <c r="F19" s="149">
        <v>15990000</v>
      </c>
      <c r="G19" s="158">
        <v>0.2</v>
      </c>
      <c r="H19" s="159">
        <f>F19*(1-G19)</f>
        <v>12792000</v>
      </c>
      <c r="I19" s="160" t="s">
        <v>607</v>
      </c>
      <c r="J19" s="168"/>
    </row>
    <row r="20" spans="1:10" s="161" customFormat="1" ht="30" customHeight="1" x14ac:dyDescent="0.3">
      <c r="A20" s="147">
        <v>19</v>
      </c>
      <c r="B20" s="156" t="s">
        <v>5</v>
      </c>
      <c r="C20" s="162" t="s">
        <v>589</v>
      </c>
      <c r="D20" s="157" t="s">
        <v>602</v>
      </c>
      <c r="E20" s="163" t="s">
        <v>593</v>
      </c>
      <c r="F20" s="149">
        <v>16990000</v>
      </c>
      <c r="G20" s="158">
        <v>0.2</v>
      </c>
      <c r="H20" s="159">
        <f>F20*(1-G20)</f>
        <v>13592000</v>
      </c>
      <c r="I20" s="160" t="s">
        <v>607</v>
      </c>
      <c r="J20" s="168"/>
    </row>
    <row r="21" spans="1:10" s="161" customFormat="1" ht="30" customHeight="1" x14ac:dyDescent="0.3">
      <c r="A21" s="147">
        <v>20</v>
      </c>
      <c r="B21" s="156" t="s">
        <v>5</v>
      </c>
      <c r="C21" s="162" t="s">
        <v>590</v>
      </c>
      <c r="D21" s="157" t="s">
        <v>602</v>
      </c>
      <c r="E21" s="163" t="s">
        <v>63</v>
      </c>
      <c r="F21" s="149">
        <v>16990000</v>
      </c>
      <c r="G21" s="158">
        <v>0.2</v>
      </c>
      <c r="H21" s="159">
        <f>F21*(1-G21)</f>
        <v>13592000</v>
      </c>
      <c r="I21" s="160" t="s">
        <v>607</v>
      </c>
      <c r="J21" s="168"/>
    </row>
    <row r="22" spans="1:10" s="161" customFormat="1" ht="30" customHeight="1" x14ac:dyDescent="0.3">
      <c r="A22" s="147">
        <v>21</v>
      </c>
      <c r="B22" s="156" t="s">
        <v>5</v>
      </c>
      <c r="C22" s="162" t="s">
        <v>591</v>
      </c>
      <c r="D22" s="157" t="s">
        <v>602</v>
      </c>
      <c r="E22" s="163" t="s">
        <v>59</v>
      </c>
      <c r="F22" s="149">
        <v>16990000</v>
      </c>
      <c r="G22" s="158">
        <v>0.2</v>
      </c>
      <c r="H22" s="159">
        <f>F22*(1-G22)</f>
        <v>13592000</v>
      </c>
      <c r="I22" s="160" t="s">
        <v>607</v>
      </c>
      <c r="J22" s="168"/>
    </row>
    <row r="23" spans="1:10" s="161" customFormat="1" ht="30" customHeight="1" x14ac:dyDescent="0.3">
      <c r="A23" s="147">
        <v>22</v>
      </c>
      <c r="B23" s="156" t="s">
        <v>5</v>
      </c>
      <c r="C23" s="162" t="s">
        <v>592</v>
      </c>
      <c r="D23" s="157" t="s">
        <v>603</v>
      </c>
      <c r="E23" s="163" t="s">
        <v>62</v>
      </c>
      <c r="F23" s="149">
        <v>18990000</v>
      </c>
      <c r="G23" s="158">
        <v>0.2</v>
      </c>
      <c r="H23" s="159">
        <f>F23*(1-G23)</f>
        <v>15192000</v>
      </c>
      <c r="I23" s="160" t="s">
        <v>607</v>
      </c>
      <c r="J23" s="168"/>
    </row>
    <row r="24" spans="1:10" ht="30" customHeight="1" x14ac:dyDescent="0.3">
      <c r="A24" s="9">
        <v>23</v>
      </c>
      <c r="B24" s="1" t="s">
        <v>5</v>
      </c>
      <c r="C24" s="14" t="s">
        <v>248</v>
      </c>
      <c r="D24" s="14" t="s">
        <v>567</v>
      </c>
      <c r="E24" s="8" t="s">
        <v>62</v>
      </c>
      <c r="F24" s="125">
        <v>4290000</v>
      </c>
      <c r="G24" s="3">
        <v>0.23</v>
      </c>
      <c r="H24" s="2">
        <f>F24*(1-G24)</f>
        <v>3303300</v>
      </c>
    </row>
    <row r="25" spans="1:10" ht="30" customHeight="1" x14ac:dyDescent="0.3">
      <c r="A25" s="9">
        <v>24</v>
      </c>
      <c r="B25" s="1" t="s">
        <v>5</v>
      </c>
      <c r="C25" s="14" t="s">
        <v>249</v>
      </c>
      <c r="D25" s="14" t="s">
        <v>567</v>
      </c>
      <c r="E25" s="8" t="s">
        <v>58</v>
      </c>
      <c r="F25" s="125">
        <v>4290000</v>
      </c>
      <c r="G25" s="3">
        <v>0.23</v>
      </c>
      <c r="H25" s="2">
        <f>F25*(1-G25)</f>
        <v>3303300</v>
      </c>
    </row>
    <row r="26" spans="1:10" ht="30" customHeight="1" x14ac:dyDescent="0.3">
      <c r="A26" s="9">
        <v>25</v>
      </c>
      <c r="B26" s="1" t="s">
        <v>5</v>
      </c>
      <c r="C26" s="14" t="s">
        <v>250</v>
      </c>
      <c r="D26" s="14" t="s">
        <v>567</v>
      </c>
      <c r="E26" s="8" t="s">
        <v>59</v>
      </c>
      <c r="F26" s="125">
        <v>4290000</v>
      </c>
      <c r="G26" s="3">
        <v>0.23</v>
      </c>
      <c r="H26" s="2">
        <f>F26*(1-G26)</f>
        <v>3303300</v>
      </c>
    </row>
    <row r="27" spans="1:10" ht="30" customHeight="1" x14ac:dyDescent="0.3">
      <c r="A27" s="9">
        <v>26</v>
      </c>
      <c r="B27" s="1" t="s">
        <v>5</v>
      </c>
      <c r="C27" s="14" t="s">
        <v>252</v>
      </c>
      <c r="D27" s="14" t="s">
        <v>568</v>
      </c>
      <c r="E27" s="8" t="s">
        <v>62</v>
      </c>
      <c r="F27" s="125">
        <v>4690400</v>
      </c>
      <c r="G27" s="3">
        <v>0</v>
      </c>
      <c r="H27" s="2">
        <f>F27*(1-G27)</f>
        <v>4690400</v>
      </c>
    </row>
    <row r="28" spans="1:10" ht="30" customHeight="1" x14ac:dyDescent="0.3">
      <c r="A28" s="9">
        <v>27</v>
      </c>
      <c r="B28" s="1" t="s">
        <v>5</v>
      </c>
      <c r="C28" s="14" t="s">
        <v>572</v>
      </c>
      <c r="D28" s="10" t="s">
        <v>575</v>
      </c>
      <c r="E28" s="8" t="s">
        <v>62</v>
      </c>
      <c r="F28" s="125">
        <v>5390000</v>
      </c>
      <c r="G28" s="3">
        <v>0.23</v>
      </c>
      <c r="H28" s="2">
        <f>F28*(1-G28)</f>
        <v>4150300</v>
      </c>
    </row>
    <row r="29" spans="1:10" ht="30" customHeight="1" x14ac:dyDescent="0.3">
      <c r="A29" s="9">
        <v>28</v>
      </c>
      <c r="B29" s="1" t="s">
        <v>5</v>
      </c>
      <c r="C29" s="14" t="s">
        <v>573</v>
      </c>
      <c r="D29" s="10" t="s">
        <v>575</v>
      </c>
      <c r="E29" s="8" t="s">
        <v>61</v>
      </c>
      <c r="F29" s="125">
        <v>5390000</v>
      </c>
      <c r="G29" s="3">
        <v>0.23</v>
      </c>
      <c r="H29" s="2">
        <f>F29*(1-G29)</f>
        <v>4150300</v>
      </c>
    </row>
    <row r="30" spans="1:10" ht="30" customHeight="1" x14ac:dyDescent="0.3">
      <c r="A30" s="9">
        <v>29</v>
      </c>
      <c r="B30" s="1" t="s">
        <v>5</v>
      </c>
      <c r="C30" s="14" t="s">
        <v>574</v>
      </c>
      <c r="D30" s="10" t="s">
        <v>575</v>
      </c>
      <c r="E30" s="8" t="s">
        <v>58</v>
      </c>
      <c r="F30" s="125">
        <v>5390000</v>
      </c>
      <c r="G30" s="3">
        <v>0.23</v>
      </c>
      <c r="H30" s="2">
        <f>F30*(1-G30)</f>
        <v>4150300</v>
      </c>
    </row>
    <row r="31" spans="1:10" ht="30" customHeight="1" x14ac:dyDescent="0.3">
      <c r="A31" s="9">
        <v>30</v>
      </c>
      <c r="B31" s="1" t="s">
        <v>5</v>
      </c>
      <c r="C31" s="10" t="s">
        <v>97</v>
      </c>
      <c r="D31" s="10" t="s">
        <v>571</v>
      </c>
      <c r="E31" s="8" t="s">
        <v>62</v>
      </c>
      <c r="F31" s="125">
        <v>5890500.0000000009</v>
      </c>
      <c r="G31" s="3">
        <v>0.23</v>
      </c>
      <c r="H31" s="2">
        <f>F31*(1-G31)</f>
        <v>4535685.0000000009</v>
      </c>
    </row>
    <row r="32" spans="1:10" ht="30" customHeight="1" x14ac:dyDescent="0.3">
      <c r="A32" s="9">
        <v>31</v>
      </c>
      <c r="B32" s="1" t="s">
        <v>5</v>
      </c>
      <c r="C32" s="10" t="s">
        <v>98</v>
      </c>
      <c r="D32" s="10" t="s">
        <v>571</v>
      </c>
      <c r="E32" s="8" t="s">
        <v>61</v>
      </c>
      <c r="F32" s="125">
        <v>5890500.0000000009</v>
      </c>
      <c r="G32" s="3">
        <v>0.23</v>
      </c>
      <c r="H32" s="2">
        <f>F32*(1-G32)</f>
        <v>4535685.0000000009</v>
      </c>
    </row>
    <row r="33" spans="1:10" ht="30" customHeight="1" x14ac:dyDescent="0.3">
      <c r="A33" s="9">
        <v>32</v>
      </c>
      <c r="B33" s="1" t="s">
        <v>5</v>
      </c>
      <c r="C33" s="10" t="s">
        <v>99</v>
      </c>
      <c r="D33" s="10" t="s">
        <v>571</v>
      </c>
      <c r="E33" s="8" t="s">
        <v>75</v>
      </c>
      <c r="F33" s="125">
        <v>5890500.0000000009</v>
      </c>
      <c r="G33" s="3">
        <v>0.23</v>
      </c>
      <c r="H33" s="2">
        <f>F33*(1-G33)</f>
        <v>4535685.0000000009</v>
      </c>
    </row>
    <row r="34" spans="1:10" ht="30" customHeight="1" x14ac:dyDescent="0.3">
      <c r="A34" s="9">
        <v>33</v>
      </c>
      <c r="B34" s="1" t="s">
        <v>5</v>
      </c>
      <c r="C34" s="14" t="s">
        <v>576</v>
      </c>
      <c r="D34" s="10" t="s">
        <v>172</v>
      </c>
      <c r="E34" s="8" t="s">
        <v>61</v>
      </c>
      <c r="F34" s="125">
        <v>6289800.0000000009</v>
      </c>
      <c r="G34" s="3">
        <v>0</v>
      </c>
      <c r="H34" s="2">
        <f>F34*(1-G34)</f>
        <v>6289800.0000000009</v>
      </c>
    </row>
    <row r="35" spans="1:10" ht="30" customHeight="1" x14ac:dyDescent="0.3">
      <c r="A35" s="9">
        <v>34</v>
      </c>
      <c r="B35" s="1" t="s">
        <v>5</v>
      </c>
      <c r="C35" s="14" t="s">
        <v>577</v>
      </c>
      <c r="D35" s="10" t="s">
        <v>172</v>
      </c>
      <c r="E35" s="8" t="s">
        <v>62</v>
      </c>
      <c r="F35" s="125">
        <v>6289800.0000000009</v>
      </c>
      <c r="G35" s="3">
        <v>0</v>
      </c>
      <c r="H35" s="2">
        <f>F35*(1-G35)</f>
        <v>6289800.0000000009</v>
      </c>
    </row>
    <row r="36" spans="1:10" ht="30" customHeight="1" x14ac:dyDescent="0.3">
      <c r="A36" s="9">
        <v>35</v>
      </c>
      <c r="B36" s="1" t="s">
        <v>5</v>
      </c>
      <c r="C36" s="10" t="s">
        <v>87</v>
      </c>
      <c r="D36" s="10" t="s">
        <v>104</v>
      </c>
      <c r="E36" s="8" t="s">
        <v>62</v>
      </c>
      <c r="F36" s="125">
        <v>9289500</v>
      </c>
      <c r="G36" s="3">
        <v>0.22</v>
      </c>
      <c r="H36" s="2">
        <f>F36*(1-G36)</f>
        <v>7245810</v>
      </c>
    </row>
    <row r="37" spans="1:10" ht="30" customHeight="1" x14ac:dyDescent="0.3">
      <c r="A37" s="9">
        <v>36</v>
      </c>
      <c r="B37" s="1" t="s">
        <v>5</v>
      </c>
      <c r="C37" s="10" t="s">
        <v>86</v>
      </c>
      <c r="D37" s="10" t="s">
        <v>104</v>
      </c>
      <c r="E37" s="8" t="s">
        <v>58</v>
      </c>
      <c r="F37" s="125">
        <v>9289500</v>
      </c>
      <c r="G37" s="3">
        <v>0.22</v>
      </c>
      <c r="H37" s="2">
        <f>F37*(1-G37)</f>
        <v>7245810</v>
      </c>
    </row>
    <row r="38" spans="1:10" ht="30" customHeight="1" x14ac:dyDescent="0.3">
      <c r="A38" s="9">
        <v>37</v>
      </c>
      <c r="B38" s="1" t="s">
        <v>5</v>
      </c>
      <c r="C38" s="14" t="s">
        <v>258</v>
      </c>
      <c r="D38" s="10" t="s">
        <v>239</v>
      </c>
      <c r="E38" s="8" t="s">
        <v>62</v>
      </c>
      <c r="F38" s="125">
        <v>10990100</v>
      </c>
      <c r="G38" s="3">
        <v>0.25</v>
      </c>
      <c r="H38" s="2">
        <f>F38*(1-G38)</f>
        <v>8242575</v>
      </c>
    </row>
    <row r="39" spans="1:10" ht="30" customHeight="1" x14ac:dyDescent="0.3">
      <c r="A39" s="9">
        <v>38</v>
      </c>
      <c r="B39" s="1" t="s">
        <v>5</v>
      </c>
      <c r="C39" s="14" t="s">
        <v>260</v>
      </c>
      <c r="D39" s="10" t="s">
        <v>239</v>
      </c>
      <c r="E39" s="8" t="s">
        <v>61</v>
      </c>
      <c r="F39" s="125">
        <v>10990100</v>
      </c>
      <c r="G39" s="3">
        <v>0.25</v>
      </c>
      <c r="H39" s="2">
        <f>F39*(1-G39)</f>
        <v>8242575</v>
      </c>
    </row>
    <row r="40" spans="1:10" ht="30" customHeight="1" x14ac:dyDescent="0.3">
      <c r="A40" s="9">
        <v>39</v>
      </c>
      <c r="B40" s="1" t="s">
        <v>5</v>
      </c>
      <c r="C40" s="14" t="s">
        <v>264</v>
      </c>
      <c r="D40" s="10" t="s">
        <v>240</v>
      </c>
      <c r="E40" s="8" t="s">
        <v>62</v>
      </c>
      <c r="F40" s="125">
        <v>11789800.000000002</v>
      </c>
      <c r="G40" s="3">
        <v>0.27</v>
      </c>
      <c r="H40" s="2">
        <f>F40*(1-G40)</f>
        <v>8606554.0000000019</v>
      </c>
    </row>
    <row r="41" spans="1:10" ht="30" customHeight="1" x14ac:dyDescent="0.3">
      <c r="A41" s="9">
        <v>40</v>
      </c>
      <c r="B41" s="1" t="s">
        <v>5</v>
      </c>
      <c r="C41" s="14" t="s">
        <v>266</v>
      </c>
      <c r="D41" s="10" t="s">
        <v>240</v>
      </c>
      <c r="E41" s="8" t="s">
        <v>61</v>
      </c>
      <c r="F41" s="125">
        <v>11789800.000000002</v>
      </c>
      <c r="G41" s="3">
        <v>0.27</v>
      </c>
      <c r="H41" s="2">
        <f>F41*(1-G41)</f>
        <v>8606554.0000000019</v>
      </c>
    </row>
    <row r="42" spans="1:10" ht="30" customHeight="1" x14ac:dyDescent="0.3">
      <c r="A42" s="9">
        <v>41</v>
      </c>
      <c r="B42" s="1" t="s">
        <v>5</v>
      </c>
      <c r="C42" s="14" t="s">
        <v>267</v>
      </c>
      <c r="D42" s="10" t="s">
        <v>240</v>
      </c>
      <c r="E42" s="8" t="s">
        <v>58</v>
      </c>
      <c r="F42" s="125">
        <v>11789800.000000002</v>
      </c>
      <c r="G42" s="3">
        <v>0.27</v>
      </c>
      <c r="H42" s="2">
        <f>F42*(1-G42)</f>
        <v>8606554.0000000019</v>
      </c>
    </row>
    <row r="43" spans="1:10" ht="30" customHeight="1" x14ac:dyDescent="0.3">
      <c r="A43" s="9">
        <v>42</v>
      </c>
      <c r="B43" s="1" t="s">
        <v>5</v>
      </c>
      <c r="C43" s="14" t="s">
        <v>268</v>
      </c>
      <c r="D43" s="10" t="s">
        <v>240</v>
      </c>
      <c r="E43" s="8" t="s">
        <v>59</v>
      </c>
      <c r="F43" s="125">
        <v>11789800.000000002</v>
      </c>
      <c r="G43" s="3">
        <v>0.27</v>
      </c>
      <c r="H43" s="2">
        <f>F43*(1-G43)</f>
        <v>8606554.0000000019</v>
      </c>
    </row>
    <row r="44" spans="1:10" ht="30" customHeight="1" x14ac:dyDescent="0.3">
      <c r="A44" s="9">
        <v>43</v>
      </c>
      <c r="B44" s="1" t="s">
        <v>5</v>
      </c>
      <c r="C44" s="1" t="s">
        <v>229</v>
      </c>
      <c r="D44" s="10" t="s">
        <v>231</v>
      </c>
      <c r="E44" s="8" t="s">
        <v>62</v>
      </c>
      <c r="F44" s="125">
        <v>4790500</v>
      </c>
      <c r="G44" s="3">
        <v>0.16</v>
      </c>
      <c r="H44" s="2">
        <f>F44*(1-G44)</f>
        <v>4024020</v>
      </c>
    </row>
    <row r="45" spans="1:10" ht="30" customHeight="1" x14ac:dyDescent="0.3">
      <c r="A45" s="9">
        <v>44</v>
      </c>
      <c r="B45" s="1" t="s">
        <v>5</v>
      </c>
      <c r="C45" s="1" t="s">
        <v>230</v>
      </c>
      <c r="D45" s="10" t="s">
        <v>231</v>
      </c>
      <c r="E45" s="8" t="s">
        <v>58</v>
      </c>
      <c r="F45" s="125">
        <v>4790500</v>
      </c>
      <c r="G45" s="3">
        <v>0.16</v>
      </c>
      <c r="H45" s="2">
        <f>F45*(1-G45)</f>
        <v>4024020</v>
      </c>
    </row>
    <row r="46" spans="1:10" ht="30" customHeight="1" x14ac:dyDescent="0.3">
      <c r="A46" s="9">
        <v>45</v>
      </c>
      <c r="B46" s="1" t="s">
        <v>6</v>
      </c>
      <c r="C46" s="10" t="s">
        <v>100</v>
      </c>
      <c r="D46" s="10" t="s">
        <v>106</v>
      </c>
      <c r="E46" s="8" t="s">
        <v>63</v>
      </c>
      <c r="F46" s="125">
        <v>4490200</v>
      </c>
      <c r="G46" s="3">
        <v>0.2</v>
      </c>
      <c r="H46" s="2">
        <f>F46*(1-G46)</f>
        <v>3592160</v>
      </c>
    </row>
    <row r="47" spans="1:10" ht="30" customHeight="1" x14ac:dyDescent="0.3">
      <c r="A47" s="9">
        <v>46</v>
      </c>
      <c r="B47" s="1" t="s">
        <v>6</v>
      </c>
      <c r="C47" s="10" t="s">
        <v>101</v>
      </c>
      <c r="D47" s="10" t="s">
        <v>106</v>
      </c>
      <c r="E47" s="8" t="s">
        <v>57</v>
      </c>
      <c r="F47" s="125">
        <v>4490200</v>
      </c>
      <c r="G47" s="3">
        <v>0.2</v>
      </c>
      <c r="H47" s="2">
        <f>F47*(1-G47)</f>
        <v>3592160</v>
      </c>
    </row>
    <row r="48" spans="1:10" s="161" customFormat="1" ht="30" customHeight="1" x14ac:dyDescent="0.3">
      <c r="A48" s="9">
        <v>47</v>
      </c>
      <c r="B48" s="156" t="s">
        <v>6</v>
      </c>
      <c r="C48" s="157" t="s">
        <v>609</v>
      </c>
      <c r="D48" s="157" t="s">
        <v>611</v>
      </c>
      <c r="E48" s="148" t="s">
        <v>63</v>
      </c>
      <c r="F48" s="149">
        <v>8490000</v>
      </c>
      <c r="G48" s="158">
        <v>0.22</v>
      </c>
      <c r="H48" s="159">
        <f>F48*(1-G48)</f>
        <v>6622200</v>
      </c>
      <c r="I48" s="160" t="s">
        <v>612</v>
      </c>
      <c r="J48" s="168"/>
    </row>
    <row r="49" spans="1:10" s="161" customFormat="1" ht="30" customHeight="1" x14ac:dyDescent="0.3">
      <c r="A49" s="9">
        <v>48</v>
      </c>
      <c r="B49" s="156" t="s">
        <v>6</v>
      </c>
      <c r="C49" s="157" t="s">
        <v>610</v>
      </c>
      <c r="D49" s="157" t="s">
        <v>611</v>
      </c>
      <c r="E49" s="148" t="s">
        <v>57</v>
      </c>
      <c r="F49" s="149">
        <v>8490000</v>
      </c>
      <c r="G49" s="158">
        <v>0.22</v>
      </c>
      <c r="H49" s="159">
        <f>F49*(1-G49)</f>
        <v>6622200</v>
      </c>
      <c r="I49" s="160" t="s">
        <v>612</v>
      </c>
      <c r="J49" s="168"/>
    </row>
    <row r="50" spans="1:10" s="161" customFormat="1" ht="30" customHeight="1" x14ac:dyDescent="0.3">
      <c r="A50" s="9">
        <v>49</v>
      </c>
      <c r="B50" s="156" t="s">
        <v>6</v>
      </c>
      <c r="C50" s="157" t="s">
        <v>102</v>
      </c>
      <c r="D50" s="157" t="s">
        <v>108</v>
      </c>
      <c r="E50" s="148" t="s">
        <v>58</v>
      </c>
      <c r="F50" s="149">
        <v>13989800.000000002</v>
      </c>
      <c r="G50" s="158">
        <v>0.2</v>
      </c>
      <c r="H50" s="159">
        <f>F50*(1-G50)</f>
        <v>11191840.000000002</v>
      </c>
      <c r="I50" s="160" t="s">
        <v>596</v>
      </c>
      <c r="J50" s="168"/>
    </row>
    <row r="51" spans="1:10" s="161" customFormat="1" ht="30" customHeight="1" x14ac:dyDescent="0.3">
      <c r="A51" s="9">
        <v>50</v>
      </c>
      <c r="B51" s="156" t="s">
        <v>6</v>
      </c>
      <c r="C51" s="157" t="s">
        <v>569</v>
      </c>
      <c r="D51" s="157" t="s">
        <v>570</v>
      </c>
      <c r="E51" s="148" t="s">
        <v>58</v>
      </c>
      <c r="F51" s="149">
        <v>12989900.000000002</v>
      </c>
      <c r="G51" s="158">
        <v>0.31</v>
      </c>
      <c r="H51" s="159">
        <f>F51*(1-G51)</f>
        <v>8963031</v>
      </c>
      <c r="I51" s="160" t="s">
        <v>608</v>
      </c>
      <c r="J51" s="168"/>
    </row>
    <row r="52" spans="1:10" ht="30" customHeight="1" x14ac:dyDescent="0.3">
      <c r="A52" s="9">
        <v>51</v>
      </c>
      <c r="B52" s="1" t="s">
        <v>7</v>
      </c>
      <c r="C52" s="10" t="s">
        <v>1</v>
      </c>
      <c r="D52" s="10" t="s">
        <v>171</v>
      </c>
      <c r="E52" s="8" t="s">
        <v>64</v>
      </c>
      <c r="F52" s="125">
        <v>4490200</v>
      </c>
      <c r="G52" s="3">
        <v>0.65</v>
      </c>
      <c r="H52" s="2">
        <f>F52*(1-G52)</f>
        <v>1571570</v>
      </c>
    </row>
    <row r="53" spans="1:10" ht="30" customHeight="1" x14ac:dyDescent="0.3">
      <c r="A53" s="9">
        <v>52</v>
      </c>
      <c r="B53" s="1" t="s">
        <v>7</v>
      </c>
      <c r="C53" s="10" t="s">
        <v>0</v>
      </c>
      <c r="D53" s="10" t="s">
        <v>171</v>
      </c>
      <c r="E53" s="8" t="s">
        <v>66</v>
      </c>
      <c r="F53" s="125">
        <v>4490200</v>
      </c>
      <c r="G53" s="3">
        <v>0.65</v>
      </c>
      <c r="H53" s="2">
        <f>F53*(1-G53)</f>
        <v>1571570</v>
      </c>
    </row>
    <row r="54" spans="1:10" ht="30" customHeight="1" x14ac:dyDescent="0.3">
      <c r="A54" s="9">
        <v>53</v>
      </c>
      <c r="B54" s="1" t="s">
        <v>7</v>
      </c>
      <c r="C54" s="10" t="s">
        <v>91</v>
      </c>
      <c r="D54" s="10" t="s">
        <v>93</v>
      </c>
      <c r="E54" s="8" t="s">
        <v>58</v>
      </c>
      <c r="F54" s="125">
        <v>4989600</v>
      </c>
      <c r="G54" s="3">
        <v>0.35</v>
      </c>
      <c r="H54" s="2">
        <f>F54*(1-G54)</f>
        <v>3243240</v>
      </c>
    </row>
    <row r="55" spans="1:10" ht="30" customHeight="1" x14ac:dyDescent="0.3">
      <c r="A55" s="9">
        <v>54</v>
      </c>
      <c r="B55" s="1" t="s">
        <v>7</v>
      </c>
      <c r="C55" s="10" t="s">
        <v>92</v>
      </c>
      <c r="D55" s="10" t="s">
        <v>93</v>
      </c>
      <c r="E55" s="8" t="s">
        <v>57</v>
      </c>
      <c r="F55" s="125">
        <v>4989600</v>
      </c>
      <c r="G55" s="3">
        <v>0.35</v>
      </c>
      <c r="H55" s="2">
        <f>F55*(1-G55)</f>
        <v>3243240</v>
      </c>
    </row>
    <row r="56" spans="1:10" ht="30" customHeight="1" x14ac:dyDescent="0.3">
      <c r="A56" s="9">
        <v>55</v>
      </c>
      <c r="B56" s="1" t="s">
        <v>7</v>
      </c>
      <c r="C56" s="14" t="s">
        <v>217</v>
      </c>
      <c r="D56" s="14" t="s">
        <v>216</v>
      </c>
      <c r="E56" s="8" t="s">
        <v>62</v>
      </c>
      <c r="F56" s="125">
        <v>2989800.0000000005</v>
      </c>
      <c r="G56" s="3">
        <v>0.25</v>
      </c>
      <c r="H56" s="2">
        <f>F56*(1-G56)</f>
        <v>2242350.0000000005</v>
      </c>
    </row>
    <row r="57" spans="1:10" ht="30" customHeight="1" x14ac:dyDescent="0.3">
      <c r="A57" s="9">
        <v>56</v>
      </c>
      <c r="B57" s="1" t="s">
        <v>7</v>
      </c>
      <c r="C57" s="14" t="s">
        <v>218</v>
      </c>
      <c r="D57" s="14" t="s">
        <v>216</v>
      </c>
      <c r="E57" s="8" t="s">
        <v>58</v>
      </c>
      <c r="F57" s="125">
        <v>2989800.0000000005</v>
      </c>
      <c r="G57" s="3">
        <v>0.25</v>
      </c>
      <c r="H57" s="2">
        <f>F57*(1-G57)</f>
        <v>2242350.0000000005</v>
      </c>
    </row>
    <row r="58" spans="1:10" ht="30" customHeight="1" x14ac:dyDescent="0.3">
      <c r="A58" s="9">
        <v>57</v>
      </c>
      <c r="B58" s="1" t="s">
        <v>7</v>
      </c>
      <c r="C58" s="14" t="s">
        <v>200</v>
      </c>
      <c r="D58" s="14" t="s">
        <v>198</v>
      </c>
      <c r="E58" s="8" t="s">
        <v>57</v>
      </c>
      <c r="F58" s="125">
        <v>6490000.0000000009</v>
      </c>
      <c r="G58" s="3">
        <v>0</v>
      </c>
      <c r="H58" s="2">
        <f>F58*(1-G58)</f>
        <v>6490000.0000000009</v>
      </c>
    </row>
    <row r="59" spans="1:10" ht="30" customHeight="1" x14ac:dyDescent="0.3">
      <c r="A59" s="9">
        <v>58</v>
      </c>
      <c r="B59" s="1" t="s">
        <v>7</v>
      </c>
      <c r="C59" s="14" t="s">
        <v>201</v>
      </c>
      <c r="D59" s="14" t="s">
        <v>202</v>
      </c>
      <c r="E59" s="8" t="s">
        <v>58</v>
      </c>
      <c r="F59" s="125">
        <v>7489900.0000000009</v>
      </c>
      <c r="G59" s="3">
        <v>0.3</v>
      </c>
      <c r="H59" s="2">
        <f>F59*(1-G59)</f>
        <v>5242930</v>
      </c>
    </row>
    <row r="60" spans="1:10" ht="30" customHeight="1" x14ac:dyDescent="0.3">
      <c r="A60" s="9">
        <v>59</v>
      </c>
      <c r="B60" s="1" t="s">
        <v>8</v>
      </c>
      <c r="C60" s="14" t="s">
        <v>578</v>
      </c>
      <c r="D60" s="14" t="s">
        <v>536</v>
      </c>
      <c r="E60" s="8" t="s">
        <v>58</v>
      </c>
      <c r="F60" s="125">
        <v>2390300</v>
      </c>
      <c r="G60" s="3">
        <v>0.3</v>
      </c>
      <c r="H60" s="2">
        <f>F60*(1-G60)</f>
        <v>1673210</v>
      </c>
    </row>
    <row r="61" spans="1:10" ht="30" customHeight="1" x14ac:dyDescent="0.3">
      <c r="A61" s="9">
        <v>60</v>
      </c>
      <c r="B61" s="1" t="s">
        <v>8</v>
      </c>
      <c r="C61" s="14" t="s">
        <v>579</v>
      </c>
      <c r="D61" s="14" t="s">
        <v>189</v>
      </c>
      <c r="E61" s="8" t="s">
        <v>62</v>
      </c>
      <c r="F61" s="125">
        <v>1989900.0000000002</v>
      </c>
      <c r="G61" s="3">
        <v>0.3</v>
      </c>
      <c r="H61" s="2">
        <f>F61*(1-G61)</f>
        <v>1392930</v>
      </c>
    </row>
    <row r="62" spans="1:10" ht="30" customHeight="1" x14ac:dyDescent="0.3">
      <c r="A62" s="9">
        <v>61</v>
      </c>
      <c r="B62" s="1" t="s">
        <v>8</v>
      </c>
      <c r="C62" s="14" t="s">
        <v>188</v>
      </c>
      <c r="D62" s="14" t="s">
        <v>187</v>
      </c>
      <c r="E62" s="8" t="s">
        <v>58</v>
      </c>
      <c r="F62" s="125">
        <v>1290300</v>
      </c>
      <c r="G62" s="3">
        <v>0.3</v>
      </c>
      <c r="H62" s="2">
        <f>F62*(1-G62)</f>
        <v>903210</v>
      </c>
    </row>
    <row r="63" spans="1:10" ht="30" customHeight="1" x14ac:dyDescent="0.3">
      <c r="A63" s="9">
        <v>62</v>
      </c>
      <c r="B63" s="1" t="s">
        <v>8</v>
      </c>
      <c r="C63" s="14" t="s">
        <v>186</v>
      </c>
      <c r="D63" s="14" t="s">
        <v>187</v>
      </c>
      <c r="E63" s="8" t="s">
        <v>58</v>
      </c>
      <c r="F63" s="125">
        <v>1989900.0000000002</v>
      </c>
      <c r="G63" s="3">
        <v>0.3</v>
      </c>
      <c r="H63" s="2">
        <f>F63*(1-G63)</f>
        <v>1392930</v>
      </c>
    </row>
    <row r="64" spans="1:10" ht="30" customHeight="1" x14ac:dyDescent="0.3">
      <c r="A64" s="9">
        <v>63</v>
      </c>
      <c r="B64" s="1" t="s">
        <v>8</v>
      </c>
      <c r="C64" s="14" t="s">
        <v>9</v>
      </c>
      <c r="D64" s="14" t="s">
        <v>44</v>
      </c>
      <c r="E64" s="8" t="s">
        <v>58</v>
      </c>
      <c r="F64" s="125">
        <v>550000</v>
      </c>
      <c r="G64" s="3">
        <v>0.35</v>
      </c>
      <c r="H64" s="2">
        <f t="shared" ref="H64:H67" si="0">F64*(1-G64)</f>
        <v>357500</v>
      </c>
    </row>
    <row r="65" spans="1:10" ht="30" customHeight="1" x14ac:dyDescent="0.3">
      <c r="A65" s="9">
        <v>64</v>
      </c>
      <c r="B65" s="1" t="s">
        <v>8</v>
      </c>
      <c r="C65" s="14" t="s">
        <v>10</v>
      </c>
      <c r="D65" s="14" t="s">
        <v>44</v>
      </c>
      <c r="E65" s="8" t="s">
        <v>58</v>
      </c>
      <c r="F65" s="125">
        <v>550000</v>
      </c>
      <c r="G65" s="3">
        <v>0.35</v>
      </c>
      <c r="H65" s="2">
        <f t="shared" si="0"/>
        <v>357500</v>
      </c>
    </row>
    <row r="66" spans="1:10" ht="30" customHeight="1" x14ac:dyDescent="0.3">
      <c r="A66" s="9">
        <v>65</v>
      </c>
      <c r="B66" s="1" t="s">
        <v>8</v>
      </c>
      <c r="C66" s="14" t="s">
        <v>12</v>
      </c>
      <c r="D66" s="14" t="s">
        <v>160</v>
      </c>
      <c r="E66" s="8" t="s">
        <v>58</v>
      </c>
      <c r="F66" s="125">
        <v>599500</v>
      </c>
      <c r="G66" s="3">
        <v>0.3</v>
      </c>
      <c r="H66" s="2">
        <f t="shared" si="0"/>
        <v>419650</v>
      </c>
    </row>
    <row r="67" spans="1:10" ht="30" customHeight="1" x14ac:dyDescent="0.3">
      <c r="A67" s="9">
        <v>66</v>
      </c>
      <c r="B67" s="1" t="s">
        <v>8</v>
      </c>
      <c r="C67" s="14" t="s">
        <v>580</v>
      </c>
      <c r="D67" s="14" t="s">
        <v>581</v>
      </c>
      <c r="E67" s="8" t="s">
        <v>58</v>
      </c>
      <c r="F67" s="125">
        <v>1989900.0000000002</v>
      </c>
      <c r="G67" s="3">
        <v>0.3</v>
      </c>
      <c r="H67" s="2">
        <f t="shared" si="0"/>
        <v>1392930</v>
      </c>
    </row>
    <row r="68" spans="1:10" ht="30" customHeight="1" x14ac:dyDescent="0.3">
      <c r="A68" s="9">
        <v>67</v>
      </c>
      <c r="B68" s="1" t="s">
        <v>8</v>
      </c>
      <c r="C68" s="14" t="s">
        <v>11</v>
      </c>
      <c r="D68" s="14" t="s">
        <v>49</v>
      </c>
      <c r="E68" s="8" t="s">
        <v>59</v>
      </c>
      <c r="F68" s="125">
        <v>320100</v>
      </c>
      <c r="G68" s="3">
        <v>0.3</v>
      </c>
      <c r="H68" s="2">
        <f>F68*(1-G68)</f>
        <v>224070</v>
      </c>
    </row>
    <row r="69" spans="1:10" ht="30" customHeight="1" x14ac:dyDescent="0.3">
      <c r="A69" s="9">
        <v>68</v>
      </c>
      <c r="B69" s="1" t="s">
        <v>8</v>
      </c>
      <c r="C69" s="14" t="s">
        <v>103</v>
      </c>
      <c r="D69" s="14" t="s">
        <v>160</v>
      </c>
      <c r="E69" s="8" t="s">
        <v>58</v>
      </c>
      <c r="F69" s="125">
        <v>489500.00000000006</v>
      </c>
      <c r="G69" s="3">
        <v>0.3</v>
      </c>
      <c r="H69" s="2">
        <f>F69*(1-G69)</f>
        <v>342650</v>
      </c>
    </row>
    <row r="70" spans="1:10" ht="30" customHeight="1" x14ac:dyDescent="0.3">
      <c r="A70" s="9">
        <v>69</v>
      </c>
      <c r="B70" s="1" t="s">
        <v>8</v>
      </c>
      <c r="C70" s="14" t="s">
        <v>582</v>
      </c>
      <c r="D70" s="14" t="s">
        <v>583</v>
      </c>
      <c r="E70" s="8" t="s">
        <v>62</v>
      </c>
      <c r="F70" s="125">
        <v>750200.00000000012</v>
      </c>
      <c r="G70" s="3">
        <v>0.3</v>
      </c>
      <c r="H70" s="2">
        <f>F70*(1-G70)</f>
        <v>525140</v>
      </c>
    </row>
    <row r="71" spans="1:10" ht="30" customHeight="1" x14ac:dyDescent="0.3">
      <c r="A71" s="9">
        <v>70</v>
      </c>
      <c r="B71" s="1" t="s">
        <v>8</v>
      </c>
      <c r="C71" s="14" t="s">
        <v>584</v>
      </c>
      <c r="D71" s="14" t="s">
        <v>583</v>
      </c>
      <c r="E71" s="8" t="s">
        <v>58</v>
      </c>
      <c r="F71" s="125">
        <v>750200.00000000012</v>
      </c>
      <c r="G71" s="3">
        <v>0.3</v>
      </c>
      <c r="H71" s="2">
        <f>F71*(1-G71)</f>
        <v>525140</v>
      </c>
    </row>
    <row r="72" spans="1:10" ht="30" customHeight="1" x14ac:dyDescent="0.3">
      <c r="A72" s="9">
        <v>71</v>
      </c>
      <c r="B72" s="1" t="s">
        <v>8</v>
      </c>
      <c r="C72" s="14" t="s">
        <v>585</v>
      </c>
      <c r="D72" s="14" t="s">
        <v>583</v>
      </c>
      <c r="E72" s="8" t="s">
        <v>59</v>
      </c>
      <c r="F72" s="125">
        <v>750200.00000000012</v>
      </c>
      <c r="G72" s="3">
        <v>0.3</v>
      </c>
      <c r="H72" s="2">
        <f>F72*(1-G72)</f>
        <v>525140</v>
      </c>
    </row>
    <row r="73" spans="1:10" s="134" customFormat="1" ht="30" customHeight="1" x14ac:dyDescent="0.3">
      <c r="A73" s="128"/>
      <c r="B73" s="128"/>
      <c r="C73" s="129"/>
      <c r="D73" s="129"/>
      <c r="E73" s="130"/>
      <c r="F73" s="131"/>
      <c r="G73" s="132"/>
      <c r="H73" s="128"/>
      <c r="I73" s="133"/>
      <c r="J73" s="169"/>
    </row>
    <row r="74" spans="1:10" s="134" customFormat="1" ht="30" customHeight="1" x14ac:dyDescent="0.3">
      <c r="A74" s="128"/>
      <c r="B74" s="128"/>
      <c r="C74" s="129"/>
      <c r="D74" s="129"/>
      <c r="E74" s="130"/>
      <c r="F74" s="131"/>
      <c r="G74" s="132"/>
      <c r="H74" s="128"/>
      <c r="I74" s="133"/>
      <c r="J74" s="169"/>
    </row>
    <row r="75" spans="1:10" s="134" customFormat="1" ht="30" customHeight="1" x14ac:dyDescent="0.3">
      <c r="A75" s="128"/>
      <c r="B75" s="128"/>
      <c r="C75" s="129"/>
      <c r="D75" s="129"/>
      <c r="E75" s="130"/>
      <c r="F75" s="131"/>
      <c r="G75" s="132"/>
      <c r="H75" s="128"/>
      <c r="I75" s="133"/>
      <c r="J75" s="169"/>
    </row>
    <row r="76" spans="1:10" s="134" customFormat="1" ht="30" customHeight="1" x14ac:dyDescent="0.3">
      <c r="A76" s="128"/>
      <c r="B76" s="128"/>
      <c r="C76" s="129"/>
      <c r="D76" s="129"/>
      <c r="E76" s="130"/>
      <c r="F76" s="131"/>
      <c r="G76" s="132"/>
      <c r="H76" s="128"/>
      <c r="I76" s="133"/>
      <c r="J76" s="169"/>
    </row>
    <row r="77" spans="1:10" s="134" customFormat="1" ht="30" customHeight="1" x14ac:dyDescent="0.3">
      <c r="A77" s="128"/>
      <c r="B77" s="128"/>
      <c r="C77" s="129"/>
      <c r="D77" s="129"/>
      <c r="E77" s="130"/>
      <c r="F77" s="131"/>
      <c r="G77" s="132"/>
      <c r="H77" s="128"/>
      <c r="I77" s="133"/>
      <c r="J77" s="169"/>
    </row>
    <row r="78" spans="1:10" s="134" customFormat="1" ht="30" customHeight="1" x14ac:dyDescent="0.3">
      <c r="A78" s="128"/>
      <c r="B78" s="128"/>
      <c r="C78" s="129"/>
      <c r="D78" s="129"/>
      <c r="E78" s="130"/>
      <c r="F78" s="131"/>
      <c r="G78" s="132"/>
      <c r="H78" s="128"/>
      <c r="I78" s="133"/>
      <c r="J78" s="169"/>
    </row>
    <row r="79" spans="1:10" s="134" customFormat="1" ht="30" customHeight="1" x14ac:dyDescent="0.3">
      <c r="A79" s="128"/>
      <c r="B79" s="128"/>
      <c r="C79" s="129"/>
      <c r="D79" s="129"/>
      <c r="E79" s="130"/>
      <c r="F79" s="131"/>
      <c r="G79" s="132"/>
      <c r="H79" s="128"/>
      <c r="I79" s="133"/>
      <c r="J79" s="169"/>
    </row>
    <row r="80" spans="1:10" s="134" customFormat="1" ht="30" customHeight="1" x14ac:dyDescent="0.3">
      <c r="A80" s="128"/>
      <c r="B80" s="128"/>
      <c r="C80" s="129"/>
      <c r="D80" s="129"/>
      <c r="E80" s="130"/>
      <c r="F80" s="131"/>
      <c r="G80" s="132"/>
      <c r="H80" s="128"/>
      <c r="I80" s="133"/>
      <c r="J80" s="169"/>
    </row>
    <row r="81" spans="1:10" s="134" customFormat="1" ht="30" customHeight="1" x14ac:dyDescent="0.3">
      <c r="A81" s="128"/>
      <c r="B81" s="128"/>
      <c r="C81" s="129"/>
      <c r="D81" s="129"/>
      <c r="E81" s="130"/>
      <c r="F81" s="131"/>
      <c r="G81" s="132"/>
      <c r="H81" s="128"/>
      <c r="I81" s="133"/>
      <c r="J81" s="169"/>
    </row>
    <row r="82" spans="1:10" s="134" customFormat="1" ht="30" customHeight="1" x14ac:dyDescent="0.3">
      <c r="A82" s="128"/>
      <c r="B82" s="128"/>
      <c r="C82" s="129"/>
      <c r="D82" s="129"/>
      <c r="E82" s="130"/>
      <c r="F82" s="131"/>
      <c r="G82" s="132"/>
      <c r="H82" s="128"/>
      <c r="I82" s="133"/>
      <c r="J82" s="169"/>
    </row>
    <row r="83" spans="1:10" s="134" customFormat="1" ht="30" customHeight="1" x14ac:dyDescent="0.3">
      <c r="A83" s="128"/>
      <c r="B83" s="128"/>
      <c r="C83" s="129"/>
      <c r="D83" s="129"/>
      <c r="E83" s="130"/>
      <c r="F83" s="131"/>
      <c r="G83" s="132"/>
      <c r="H83" s="128"/>
      <c r="I83" s="133"/>
      <c r="J83" s="169"/>
    </row>
    <row r="84" spans="1:10" s="134" customFormat="1" ht="30" customHeight="1" x14ac:dyDescent="0.3">
      <c r="A84" s="128"/>
      <c r="B84" s="128"/>
      <c r="C84" s="129"/>
      <c r="D84" s="129"/>
      <c r="E84" s="130"/>
      <c r="F84" s="131"/>
      <c r="G84" s="132"/>
      <c r="H84" s="128"/>
      <c r="I84" s="133"/>
      <c r="J84" s="169"/>
    </row>
    <row r="85" spans="1:10" s="134" customFormat="1" ht="30" customHeight="1" x14ac:dyDescent="0.3">
      <c r="A85" s="128"/>
      <c r="B85" s="128"/>
      <c r="C85" s="129"/>
      <c r="D85" s="129"/>
      <c r="E85" s="130"/>
      <c r="F85" s="131"/>
      <c r="G85" s="132"/>
      <c r="H85" s="128"/>
      <c r="I85" s="133"/>
      <c r="J85" s="169"/>
    </row>
    <row r="86" spans="1:10" s="134" customFormat="1" ht="30" customHeight="1" x14ac:dyDescent="0.3">
      <c r="A86" s="128"/>
      <c r="B86" s="128"/>
      <c r="C86" s="129"/>
      <c r="D86" s="129"/>
      <c r="E86" s="130"/>
      <c r="F86" s="131"/>
      <c r="G86" s="132"/>
      <c r="H86" s="128"/>
      <c r="I86" s="133"/>
      <c r="J86" s="169"/>
    </row>
    <row r="87" spans="1:10" s="134" customFormat="1" ht="30" customHeight="1" x14ac:dyDescent="0.3">
      <c r="A87" s="128"/>
      <c r="B87" s="128"/>
      <c r="C87" s="129"/>
      <c r="D87" s="129"/>
      <c r="E87" s="130"/>
      <c r="F87" s="131"/>
      <c r="G87" s="132"/>
      <c r="H87" s="128"/>
      <c r="I87" s="133"/>
      <c r="J87" s="169"/>
    </row>
    <row r="88" spans="1:10" s="134" customFormat="1" ht="30" customHeight="1" x14ac:dyDescent="0.3">
      <c r="A88" s="128"/>
      <c r="B88" s="128"/>
      <c r="C88" s="129"/>
      <c r="D88" s="129"/>
      <c r="E88" s="130"/>
      <c r="F88" s="131"/>
      <c r="G88" s="132"/>
      <c r="H88" s="128"/>
      <c r="I88" s="133"/>
      <c r="J88" s="169"/>
    </row>
    <row r="89" spans="1:10" s="134" customFormat="1" ht="30" customHeight="1" x14ac:dyDescent="0.3">
      <c r="A89" s="128"/>
      <c r="B89" s="128"/>
      <c r="C89" s="129"/>
      <c r="D89" s="129"/>
      <c r="E89" s="130"/>
      <c r="F89" s="131"/>
      <c r="G89" s="132"/>
      <c r="H89" s="128"/>
      <c r="I89" s="133"/>
      <c r="J89" s="169"/>
    </row>
    <row r="90" spans="1:10" s="134" customFormat="1" ht="30" customHeight="1" x14ac:dyDescent="0.3">
      <c r="A90" s="128"/>
      <c r="B90" s="128"/>
      <c r="C90" s="129"/>
      <c r="D90" s="129"/>
      <c r="E90" s="130"/>
      <c r="F90" s="131"/>
      <c r="G90" s="132"/>
      <c r="H90" s="128"/>
      <c r="I90" s="133"/>
      <c r="J90" s="169"/>
    </row>
    <row r="91" spans="1:10" s="134" customFormat="1" ht="30" customHeight="1" x14ac:dyDescent="0.3">
      <c r="A91" s="128"/>
      <c r="B91" s="128"/>
      <c r="C91" s="129"/>
      <c r="D91" s="129"/>
      <c r="E91" s="130"/>
      <c r="F91" s="131"/>
      <c r="G91" s="132"/>
      <c r="H91" s="128"/>
      <c r="I91" s="133"/>
      <c r="J91" s="169"/>
    </row>
    <row r="92" spans="1:10" s="134" customFormat="1" ht="30" customHeight="1" x14ac:dyDescent="0.3">
      <c r="A92" s="128"/>
      <c r="B92" s="128"/>
      <c r="C92" s="129"/>
      <c r="D92" s="129"/>
      <c r="E92" s="130"/>
      <c r="F92" s="131"/>
      <c r="G92" s="132"/>
      <c r="H92" s="128"/>
      <c r="I92" s="133"/>
      <c r="J92" s="169"/>
    </row>
    <row r="93" spans="1:10" s="134" customFormat="1" ht="30" customHeight="1" x14ac:dyDescent="0.3">
      <c r="A93" s="128"/>
      <c r="B93" s="128"/>
      <c r="C93" s="129"/>
      <c r="D93" s="129"/>
      <c r="E93" s="130"/>
      <c r="F93" s="131"/>
      <c r="G93" s="132"/>
      <c r="H93" s="128"/>
      <c r="I93" s="133"/>
      <c r="J93" s="169"/>
    </row>
    <row r="94" spans="1:10" s="134" customFormat="1" ht="30" customHeight="1" x14ac:dyDescent="0.3">
      <c r="A94" s="128"/>
      <c r="B94" s="128"/>
      <c r="C94" s="129"/>
      <c r="D94" s="129"/>
      <c r="E94" s="130"/>
      <c r="F94" s="131"/>
      <c r="G94" s="132"/>
      <c r="H94" s="128"/>
      <c r="I94" s="133"/>
      <c r="J94" s="169"/>
    </row>
    <row r="95" spans="1:10" s="134" customFormat="1" ht="30" customHeight="1" x14ac:dyDescent="0.3">
      <c r="A95" s="128"/>
      <c r="B95" s="128"/>
      <c r="C95" s="129"/>
      <c r="D95" s="129"/>
      <c r="E95" s="130"/>
      <c r="F95" s="131"/>
      <c r="G95" s="132"/>
      <c r="H95" s="128"/>
      <c r="I95" s="133"/>
      <c r="J95" s="169"/>
    </row>
    <row r="96" spans="1:10" s="134" customFormat="1" ht="30" customHeight="1" x14ac:dyDescent="0.3">
      <c r="A96" s="128"/>
      <c r="B96" s="128"/>
      <c r="C96" s="129"/>
      <c r="D96" s="129"/>
      <c r="E96" s="130"/>
      <c r="F96" s="131"/>
      <c r="G96" s="132"/>
      <c r="H96" s="128"/>
      <c r="I96" s="133"/>
      <c r="J96" s="169"/>
    </row>
    <row r="97" spans="1:10" s="134" customFormat="1" ht="30" customHeight="1" x14ac:dyDescent="0.3">
      <c r="A97" s="128"/>
      <c r="B97" s="128"/>
      <c r="C97" s="129"/>
      <c r="D97" s="129"/>
      <c r="E97" s="130"/>
      <c r="F97" s="131"/>
      <c r="G97" s="132"/>
      <c r="H97" s="128"/>
      <c r="I97" s="133"/>
      <c r="J97" s="169"/>
    </row>
    <row r="98" spans="1:10" s="134" customFormat="1" ht="30" customHeight="1" x14ac:dyDescent="0.3">
      <c r="A98" s="128"/>
      <c r="B98" s="128"/>
      <c r="C98" s="129"/>
      <c r="D98" s="129"/>
      <c r="E98" s="130"/>
      <c r="F98" s="131"/>
      <c r="G98" s="132"/>
      <c r="H98" s="128"/>
      <c r="I98" s="133"/>
      <c r="J98" s="169"/>
    </row>
    <row r="99" spans="1:10" s="134" customFormat="1" ht="30" customHeight="1" x14ac:dyDescent="0.3">
      <c r="A99" s="128"/>
      <c r="B99" s="128"/>
      <c r="C99" s="129"/>
      <c r="D99" s="129"/>
      <c r="E99" s="130"/>
      <c r="F99" s="131"/>
      <c r="G99" s="132"/>
      <c r="H99" s="128"/>
      <c r="I99" s="133"/>
      <c r="J99" s="169"/>
    </row>
    <row r="100" spans="1:10" s="134" customFormat="1" ht="30" customHeight="1" x14ac:dyDescent="0.3">
      <c r="A100" s="128"/>
      <c r="B100" s="128"/>
      <c r="C100" s="129"/>
      <c r="D100" s="129"/>
      <c r="E100" s="130"/>
      <c r="F100" s="131"/>
      <c r="G100" s="132"/>
      <c r="H100" s="128"/>
      <c r="I100" s="133"/>
      <c r="J100" s="169"/>
    </row>
    <row r="101" spans="1:10" s="134" customFormat="1" ht="30" customHeight="1" x14ac:dyDescent="0.3">
      <c r="A101" s="128"/>
      <c r="B101" s="128"/>
      <c r="C101" s="129"/>
      <c r="D101" s="129"/>
      <c r="E101" s="130"/>
      <c r="F101" s="131"/>
      <c r="G101" s="132"/>
      <c r="H101" s="128"/>
      <c r="I101" s="133"/>
      <c r="J101" s="169"/>
    </row>
    <row r="102" spans="1:10" s="134" customFormat="1" ht="30" customHeight="1" x14ac:dyDescent="0.3">
      <c r="A102" s="128"/>
      <c r="B102" s="128"/>
      <c r="C102" s="129"/>
      <c r="D102" s="129"/>
      <c r="E102" s="130"/>
      <c r="F102" s="131"/>
      <c r="G102" s="132"/>
      <c r="H102" s="128"/>
      <c r="I102" s="133"/>
      <c r="J102" s="169"/>
    </row>
    <row r="103" spans="1:10" s="134" customFormat="1" ht="30" customHeight="1" x14ac:dyDescent="0.3">
      <c r="A103" s="128"/>
      <c r="B103" s="128"/>
      <c r="C103" s="129"/>
      <c r="D103" s="129"/>
      <c r="E103" s="130"/>
      <c r="F103" s="131"/>
      <c r="G103" s="132"/>
      <c r="H103" s="128"/>
      <c r="I103" s="133"/>
      <c r="J103" s="169"/>
    </row>
    <row r="104" spans="1:10" s="134" customFormat="1" ht="30" customHeight="1" x14ac:dyDescent="0.3">
      <c r="A104" s="128"/>
      <c r="B104" s="128"/>
      <c r="C104" s="129"/>
      <c r="D104" s="129"/>
      <c r="E104" s="130"/>
      <c r="F104" s="131"/>
      <c r="G104" s="132"/>
      <c r="H104" s="128"/>
      <c r="I104" s="133"/>
      <c r="J104" s="169"/>
    </row>
    <row r="105" spans="1:10" s="134" customFormat="1" ht="30" customHeight="1" x14ac:dyDescent="0.3">
      <c r="A105" s="128"/>
      <c r="B105" s="128"/>
      <c r="C105" s="129"/>
      <c r="D105" s="129"/>
      <c r="E105" s="130"/>
      <c r="F105" s="131"/>
      <c r="G105" s="132"/>
      <c r="H105" s="128"/>
      <c r="I105" s="133"/>
      <c r="J105" s="169"/>
    </row>
    <row r="106" spans="1:10" s="134" customFormat="1" ht="30" customHeight="1" x14ac:dyDescent="0.3">
      <c r="A106" s="128"/>
      <c r="B106" s="128"/>
      <c r="C106" s="129"/>
      <c r="D106" s="129"/>
      <c r="E106" s="130"/>
      <c r="F106" s="131"/>
      <c r="G106" s="132"/>
      <c r="H106" s="128"/>
      <c r="I106" s="133"/>
      <c r="J106" s="169"/>
    </row>
    <row r="107" spans="1:10" s="134" customFormat="1" ht="30" customHeight="1" x14ac:dyDescent="0.3">
      <c r="A107" s="128"/>
      <c r="B107" s="128"/>
      <c r="C107" s="129"/>
      <c r="D107" s="129"/>
      <c r="E107" s="130"/>
      <c r="F107" s="131"/>
      <c r="G107" s="132"/>
      <c r="H107" s="128"/>
      <c r="I107" s="133"/>
      <c r="J107" s="169"/>
    </row>
    <row r="108" spans="1:10" s="134" customFormat="1" ht="30" customHeight="1" x14ac:dyDescent="0.3">
      <c r="A108" s="128"/>
      <c r="B108" s="128"/>
      <c r="C108" s="129"/>
      <c r="D108" s="129"/>
      <c r="E108" s="130"/>
      <c r="F108" s="131"/>
      <c r="G108" s="132"/>
      <c r="H108" s="128"/>
      <c r="I108" s="133"/>
      <c r="J108" s="169"/>
    </row>
    <row r="109" spans="1:10" s="134" customFormat="1" ht="30" customHeight="1" x14ac:dyDescent="0.3">
      <c r="A109" s="128"/>
      <c r="B109" s="128"/>
      <c r="C109" s="129"/>
      <c r="D109" s="129"/>
      <c r="E109" s="130"/>
      <c r="F109" s="131"/>
      <c r="G109" s="132"/>
      <c r="H109" s="128"/>
      <c r="I109" s="133"/>
      <c r="J109" s="169"/>
    </row>
    <row r="110" spans="1:10" s="134" customFormat="1" ht="30" customHeight="1" x14ac:dyDescent="0.3">
      <c r="A110" s="128"/>
      <c r="B110" s="128"/>
      <c r="C110" s="129"/>
      <c r="D110" s="129"/>
      <c r="E110" s="130"/>
      <c r="F110" s="131"/>
      <c r="G110" s="132"/>
      <c r="H110" s="128"/>
      <c r="I110" s="133"/>
      <c r="J110" s="169"/>
    </row>
    <row r="111" spans="1:10" s="134" customFormat="1" ht="30" customHeight="1" x14ac:dyDescent="0.3">
      <c r="A111" s="128"/>
      <c r="B111" s="128"/>
      <c r="C111" s="129"/>
      <c r="D111" s="129"/>
      <c r="E111" s="130"/>
      <c r="F111" s="131"/>
      <c r="G111" s="132"/>
      <c r="H111" s="128"/>
      <c r="I111" s="133"/>
      <c r="J111" s="169"/>
    </row>
    <row r="112" spans="1:10" s="134" customFormat="1" ht="30" customHeight="1" x14ac:dyDescent="0.3">
      <c r="A112" s="128"/>
      <c r="B112" s="128"/>
      <c r="C112" s="129"/>
      <c r="D112" s="129"/>
      <c r="E112" s="130"/>
      <c r="F112" s="131"/>
      <c r="G112" s="132"/>
      <c r="H112" s="128"/>
      <c r="I112" s="133"/>
      <c r="J112" s="169"/>
    </row>
    <row r="113" spans="1:10" s="134" customFormat="1" ht="30" customHeight="1" x14ac:dyDescent="0.3">
      <c r="A113" s="128"/>
      <c r="B113" s="128"/>
      <c r="C113" s="129"/>
      <c r="D113" s="129"/>
      <c r="E113" s="130"/>
      <c r="F113" s="131"/>
      <c r="G113" s="132"/>
      <c r="H113" s="128"/>
      <c r="I113" s="133"/>
      <c r="J113" s="169"/>
    </row>
    <row r="114" spans="1:10" s="134" customFormat="1" ht="30" customHeight="1" x14ac:dyDescent="0.3">
      <c r="A114" s="128"/>
      <c r="B114" s="128"/>
      <c r="C114" s="129"/>
      <c r="D114" s="129"/>
      <c r="E114" s="130"/>
      <c r="F114" s="131"/>
      <c r="G114" s="132"/>
      <c r="H114" s="128"/>
      <c r="I114" s="133"/>
      <c r="J114" s="169"/>
    </row>
    <row r="115" spans="1:10" s="134" customFormat="1" ht="30" customHeight="1" x14ac:dyDescent="0.3">
      <c r="A115" s="128"/>
      <c r="B115" s="128"/>
      <c r="C115" s="129"/>
      <c r="D115" s="129"/>
      <c r="E115" s="130"/>
      <c r="F115" s="131"/>
      <c r="G115" s="132"/>
      <c r="H115" s="128"/>
      <c r="I115" s="133"/>
      <c r="J115" s="169"/>
    </row>
    <row r="116" spans="1:10" s="134" customFormat="1" ht="30" customHeight="1" x14ac:dyDescent="0.3">
      <c r="A116" s="128"/>
      <c r="B116" s="128"/>
      <c r="C116" s="129"/>
      <c r="D116" s="129"/>
      <c r="E116" s="130"/>
      <c r="F116" s="131"/>
      <c r="G116" s="132"/>
      <c r="H116" s="128"/>
      <c r="I116" s="133"/>
      <c r="J116" s="169"/>
    </row>
    <row r="117" spans="1:10" s="134" customFormat="1" ht="30" customHeight="1" x14ac:dyDescent="0.3">
      <c r="A117" s="128"/>
      <c r="B117" s="128"/>
      <c r="C117" s="129"/>
      <c r="D117" s="129"/>
      <c r="E117" s="130"/>
      <c r="F117" s="131"/>
      <c r="G117" s="132"/>
      <c r="H117" s="128"/>
      <c r="I117" s="133"/>
      <c r="J117" s="169"/>
    </row>
    <row r="118" spans="1:10" s="134" customFormat="1" ht="30" customHeight="1" x14ac:dyDescent="0.3">
      <c r="A118" s="128"/>
      <c r="B118" s="128"/>
      <c r="C118" s="129"/>
      <c r="D118" s="129"/>
      <c r="E118" s="130"/>
      <c r="F118" s="131"/>
      <c r="G118" s="132"/>
      <c r="H118" s="128"/>
      <c r="I118" s="133"/>
      <c r="J118" s="169"/>
    </row>
    <row r="119" spans="1:10" s="134" customFormat="1" ht="30" customHeight="1" x14ac:dyDescent="0.3">
      <c r="A119" s="128"/>
      <c r="B119" s="128"/>
      <c r="C119" s="129"/>
      <c r="D119" s="129"/>
      <c r="E119" s="130"/>
      <c r="F119" s="131"/>
      <c r="G119" s="132"/>
      <c r="H119" s="128"/>
      <c r="I119" s="133"/>
      <c r="J119" s="169"/>
    </row>
    <row r="120" spans="1:10" s="134" customFormat="1" ht="30" customHeight="1" x14ac:dyDescent="0.3">
      <c r="A120" s="128"/>
      <c r="B120" s="128"/>
      <c r="C120" s="129"/>
      <c r="D120" s="129"/>
      <c r="E120" s="130"/>
      <c r="F120" s="131"/>
      <c r="G120" s="132"/>
      <c r="H120" s="128"/>
      <c r="I120" s="133"/>
      <c r="J120" s="169"/>
    </row>
    <row r="121" spans="1:10" s="134" customFormat="1" ht="30" customHeight="1" x14ac:dyDescent="0.3">
      <c r="A121" s="128"/>
      <c r="B121" s="128"/>
      <c r="C121" s="129"/>
      <c r="D121" s="129"/>
      <c r="E121" s="130"/>
      <c r="F121" s="131"/>
      <c r="G121" s="132"/>
      <c r="H121" s="128"/>
      <c r="I121" s="133"/>
      <c r="J121" s="169"/>
    </row>
    <row r="122" spans="1:10" s="134" customFormat="1" ht="30" customHeight="1" x14ac:dyDescent="0.3">
      <c r="A122" s="128"/>
      <c r="B122" s="128"/>
      <c r="C122" s="129"/>
      <c r="D122" s="129"/>
      <c r="E122" s="130"/>
      <c r="F122" s="131"/>
      <c r="G122" s="132"/>
      <c r="H122" s="128"/>
      <c r="I122" s="133"/>
      <c r="J122" s="169"/>
    </row>
    <row r="123" spans="1:10" s="134" customFormat="1" ht="30" customHeight="1" x14ac:dyDescent="0.3">
      <c r="A123" s="128"/>
      <c r="B123" s="128"/>
      <c r="C123" s="129"/>
      <c r="D123" s="129"/>
      <c r="E123" s="130"/>
      <c r="F123" s="131"/>
      <c r="G123" s="132"/>
      <c r="H123" s="128"/>
      <c r="I123" s="133"/>
      <c r="J123" s="169"/>
    </row>
    <row r="124" spans="1:10" s="134" customFormat="1" ht="30" customHeight="1" x14ac:dyDescent="0.3">
      <c r="A124" s="128"/>
      <c r="B124" s="128"/>
      <c r="C124" s="129"/>
      <c r="D124" s="129"/>
      <c r="E124" s="130"/>
      <c r="F124" s="131"/>
      <c r="G124" s="132"/>
      <c r="H124" s="128"/>
      <c r="I124" s="133"/>
      <c r="J124" s="169"/>
    </row>
    <row r="125" spans="1:10" s="134" customFormat="1" ht="30" customHeight="1" x14ac:dyDescent="0.3">
      <c r="A125" s="128"/>
      <c r="B125" s="128"/>
      <c r="C125" s="129"/>
      <c r="D125" s="129"/>
      <c r="E125" s="130"/>
      <c r="F125" s="131"/>
      <c r="G125" s="132"/>
      <c r="H125" s="128"/>
      <c r="I125" s="133"/>
      <c r="J125" s="169"/>
    </row>
    <row r="126" spans="1:10" s="134" customFormat="1" ht="30" customHeight="1" x14ac:dyDescent="0.3">
      <c r="A126" s="128"/>
      <c r="B126" s="128"/>
      <c r="C126" s="129"/>
      <c r="D126" s="129"/>
      <c r="E126" s="130"/>
      <c r="F126" s="131"/>
      <c r="G126" s="132"/>
      <c r="H126" s="128"/>
      <c r="I126" s="133"/>
      <c r="J126" s="169"/>
    </row>
    <row r="127" spans="1:10" s="134" customFormat="1" ht="30" customHeight="1" x14ac:dyDescent="0.3">
      <c r="A127" s="128"/>
      <c r="B127" s="128"/>
      <c r="C127" s="129"/>
      <c r="D127" s="129"/>
      <c r="E127" s="130"/>
      <c r="F127" s="131"/>
      <c r="G127" s="132"/>
      <c r="H127" s="128"/>
      <c r="I127" s="133"/>
      <c r="J127" s="169"/>
    </row>
    <row r="128" spans="1:10" s="134" customFormat="1" ht="30" customHeight="1" x14ac:dyDescent="0.3">
      <c r="A128" s="128"/>
      <c r="B128" s="128"/>
      <c r="C128" s="129"/>
      <c r="D128" s="129"/>
      <c r="E128" s="130"/>
      <c r="F128" s="131"/>
      <c r="G128" s="132"/>
      <c r="H128" s="128"/>
      <c r="I128" s="133"/>
      <c r="J128" s="169"/>
    </row>
    <row r="129" spans="1:10" s="134" customFormat="1" ht="30" customHeight="1" x14ac:dyDescent="0.3">
      <c r="A129" s="128"/>
      <c r="B129" s="128"/>
      <c r="C129" s="129"/>
      <c r="D129" s="129"/>
      <c r="E129" s="130"/>
      <c r="F129" s="131"/>
      <c r="G129" s="132"/>
      <c r="H129" s="128"/>
      <c r="I129" s="133"/>
      <c r="J129" s="169"/>
    </row>
    <row r="130" spans="1:10" s="134" customFormat="1" ht="30" customHeight="1" x14ac:dyDescent="0.3">
      <c r="A130" s="128"/>
      <c r="B130" s="128"/>
      <c r="C130" s="129"/>
      <c r="D130" s="129"/>
      <c r="E130" s="130"/>
      <c r="F130" s="131"/>
      <c r="G130" s="132"/>
      <c r="H130" s="128"/>
      <c r="I130" s="133"/>
      <c r="J130" s="169"/>
    </row>
    <row r="131" spans="1:10" s="134" customFormat="1" ht="30" customHeight="1" x14ac:dyDescent="0.3">
      <c r="A131" s="128"/>
      <c r="B131" s="128"/>
      <c r="C131" s="129"/>
      <c r="D131" s="129"/>
      <c r="E131" s="130"/>
      <c r="F131" s="131"/>
      <c r="G131" s="132"/>
      <c r="H131" s="128"/>
      <c r="I131" s="133"/>
      <c r="J131" s="169"/>
    </row>
    <row r="132" spans="1:10" s="134" customFormat="1" ht="30" customHeight="1" x14ac:dyDescent="0.3">
      <c r="A132" s="128"/>
      <c r="B132" s="128"/>
      <c r="C132" s="129"/>
      <c r="D132" s="129"/>
      <c r="E132" s="130"/>
      <c r="F132" s="131"/>
      <c r="G132" s="132"/>
      <c r="H132" s="128"/>
      <c r="I132" s="133"/>
      <c r="J132" s="169"/>
    </row>
    <row r="133" spans="1:10" s="134" customFormat="1" ht="30" customHeight="1" x14ac:dyDescent="0.3">
      <c r="A133" s="128"/>
      <c r="B133" s="128"/>
      <c r="C133" s="129"/>
      <c r="D133" s="129"/>
      <c r="E133" s="130"/>
      <c r="F133" s="131"/>
      <c r="G133" s="132"/>
      <c r="H133" s="128"/>
      <c r="I133" s="133"/>
      <c r="J133" s="169"/>
    </row>
    <row r="134" spans="1:10" s="134" customFormat="1" ht="30" customHeight="1" x14ac:dyDescent="0.3">
      <c r="A134" s="128"/>
      <c r="B134" s="128"/>
      <c r="C134" s="129"/>
      <c r="D134" s="129"/>
      <c r="E134" s="130"/>
      <c r="F134" s="131"/>
      <c r="G134" s="132"/>
      <c r="H134" s="128"/>
      <c r="I134" s="133"/>
      <c r="J134" s="169"/>
    </row>
    <row r="135" spans="1:10" s="134" customFormat="1" ht="30" customHeight="1" x14ac:dyDescent="0.3">
      <c r="A135" s="128"/>
      <c r="B135" s="128"/>
      <c r="C135" s="129"/>
      <c r="D135" s="129"/>
      <c r="E135" s="130"/>
      <c r="F135" s="131"/>
      <c r="G135" s="132"/>
      <c r="H135" s="128"/>
      <c r="I135" s="133"/>
      <c r="J135" s="169"/>
    </row>
    <row r="136" spans="1:10" s="134" customFormat="1" ht="30" customHeight="1" x14ac:dyDescent="0.3">
      <c r="A136" s="128"/>
      <c r="B136" s="128"/>
      <c r="C136" s="129"/>
      <c r="D136" s="129"/>
      <c r="E136" s="130"/>
      <c r="F136" s="131"/>
      <c r="G136" s="132"/>
      <c r="H136" s="128"/>
      <c r="I136" s="133"/>
      <c r="J136" s="169"/>
    </row>
    <row r="137" spans="1:10" s="134" customFormat="1" ht="30" customHeight="1" x14ac:dyDescent="0.3">
      <c r="A137" s="128"/>
      <c r="B137" s="128"/>
      <c r="C137" s="129"/>
      <c r="D137" s="129"/>
      <c r="E137" s="130"/>
      <c r="F137" s="131"/>
      <c r="G137" s="132"/>
      <c r="H137" s="128"/>
      <c r="I137" s="133"/>
      <c r="J137" s="169"/>
    </row>
    <row r="138" spans="1:10" s="134" customFormat="1" ht="30" customHeight="1" x14ac:dyDescent="0.3">
      <c r="A138" s="128"/>
      <c r="B138" s="128"/>
      <c r="C138" s="129"/>
      <c r="D138" s="129"/>
      <c r="E138" s="130"/>
      <c r="F138" s="131"/>
      <c r="G138" s="132"/>
      <c r="H138" s="128"/>
      <c r="I138" s="133"/>
      <c r="J138" s="169"/>
    </row>
    <row r="139" spans="1:10" s="134" customFormat="1" ht="30" customHeight="1" x14ac:dyDescent="0.3">
      <c r="A139" s="128"/>
      <c r="B139" s="128"/>
      <c r="C139" s="129"/>
      <c r="D139" s="129"/>
      <c r="E139" s="130"/>
      <c r="F139" s="131"/>
      <c r="G139" s="132"/>
      <c r="H139" s="128"/>
      <c r="I139" s="133"/>
      <c r="J139" s="169"/>
    </row>
    <row r="140" spans="1:10" s="134" customFormat="1" ht="30" customHeight="1" x14ac:dyDescent="0.3">
      <c r="A140" s="128"/>
      <c r="B140" s="128"/>
      <c r="C140" s="129"/>
      <c r="D140" s="129"/>
      <c r="E140" s="130"/>
      <c r="F140" s="131"/>
      <c r="G140" s="132"/>
      <c r="H140" s="128"/>
      <c r="I140" s="133"/>
      <c r="J140" s="169"/>
    </row>
    <row r="141" spans="1:10" s="134" customFormat="1" ht="30" customHeight="1" x14ac:dyDescent="0.3">
      <c r="A141" s="128"/>
      <c r="B141" s="128"/>
      <c r="C141" s="129"/>
      <c r="D141" s="129"/>
      <c r="E141" s="130"/>
      <c r="F141" s="131"/>
      <c r="G141" s="132"/>
      <c r="H141" s="128"/>
      <c r="I141" s="133"/>
      <c r="J141" s="169"/>
    </row>
    <row r="142" spans="1:10" s="134" customFormat="1" ht="30" customHeight="1" x14ac:dyDescent="0.3">
      <c r="A142" s="128"/>
      <c r="B142" s="128"/>
      <c r="C142" s="129"/>
      <c r="D142" s="129"/>
      <c r="E142" s="130"/>
      <c r="F142" s="131"/>
      <c r="G142" s="132"/>
      <c r="H142" s="128"/>
      <c r="I142" s="133"/>
      <c r="J142" s="169"/>
    </row>
    <row r="143" spans="1:10" s="134" customFormat="1" ht="30" customHeight="1" x14ac:dyDescent="0.3">
      <c r="A143" s="128"/>
      <c r="B143" s="128"/>
      <c r="C143" s="129"/>
      <c r="D143" s="129"/>
      <c r="E143" s="130"/>
      <c r="F143" s="131"/>
      <c r="G143" s="132"/>
      <c r="H143" s="128"/>
      <c r="I143" s="133"/>
      <c r="J143" s="169"/>
    </row>
    <row r="144" spans="1:10" s="134" customFormat="1" ht="30" customHeight="1" x14ac:dyDescent="0.3">
      <c r="A144" s="128"/>
      <c r="B144" s="128"/>
      <c r="C144" s="129"/>
      <c r="D144" s="129"/>
      <c r="E144" s="130"/>
      <c r="F144" s="131"/>
      <c r="G144" s="132"/>
      <c r="H144" s="128"/>
      <c r="I144" s="133"/>
      <c r="J144" s="169"/>
    </row>
    <row r="145" spans="1:10" s="134" customFormat="1" ht="30" customHeight="1" x14ac:dyDescent="0.3">
      <c r="A145" s="128"/>
      <c r="B145" s="128"/>
      <c r="C145" s="129"/>
      <c r="D145" s="129"/>
      <c r="E145" s="130"/>
      <c r="F145" s="131"/>
      <c r="G145" s="132"/>
      <c r="H145" s="128"/>
      <c r="I145" s="133"/>
      <c r="J145" s="169"/>
    </row>
    <row r="146" spans="1:10" s="134" customFormat="1" ht="30" customHeight="1" x14ac:dyDescent="0.3">
      <c r="A146" s="128"/>
      <c r="B146" s="128"/>
      <c r="C146" s="129"/>
      <c r="D146" s="129"/>
      <c r="E146" s="130"/>
      <c r="F146" s="131"/>
      <c r="G146" s="132"/>
      <c r="H146" s="128"/>
      <c r="I146" s="133"/>
      <c r="J146" s="169"/>
    </row>
    <row r="147" spans="1:10" s="134" customFormat="1" ht="30" customHeight="1" x14ac:dyDescent="0.3">
      <c r="A147" s="128"/>
      <c r="B147" s="128"/>
      <c r="C147" s="129"/>
      <c r="D147" s="129"/>
      <c r="E147" s="130"/>
      <c r="F147" s="131"/>
      <c r="G147" s="132"/>
      <c r="H147" s="128"/>
      <c r="I147" s="133"/>
      <c r="J147" s="169"/>
    </row>
    <row r="148" spans="1:10" s="134" customFormat="1" ht="30" customHeight="1" x14ac:dyDescent="0.3">
      <c r="A148" s="128"/>
      <c r="B148" s="128"/>
      <c r="C148" s="129"/>
      <c r="D148" s="129"/>
      <c r="E148" s="130"/>
      <c r="F148" s="131"/>
      <c r="G148" s="132"/>
      <c r="H148" s="128"/>
      <c r="I148" s="133"/>
      <c r="J148" s="169"/>
    </row>
    <row r="149" spans="1:10" s="134" customFormat="1" ht="30" customHeight="1" x14ac:dyDescent="0.3">
      <c r="A149" s="128"/>
      <c r="B149" s="128"/>
      <c r="C149" s="129"/>
      <c r="D149" s="129"/>
      <c r="E149" s="130"/>
      <c r="F149" s="131"/>
      <c r="G149" s="132"/>
      <c r="H149" s="128"/>
      <c r="I149" s="133"/>
      <c r="J149" s="169"/>
    </row>
    <row r="150" spans="1:10" s="134" customFormat="1" ht="30" customHeight="1" x14ac:dyDescent="0.3">
      <c r="A150" s="128"/>
      <c r="B150" s="128"/>
      <c r="C150" s="129"/>
      <c r="D150" s="129"/>
      <c r="E150" s="130"/>
      <c r="F150" s="131"/>
      <c r="G150" s="132"/>
      <c r="H150" s="128"/>
      <c r="I150" s="133"/>
      <c r="J150" s="169"/>
    </row>
    <row r="151" spans="1:10" s="134" customFormat="1" ht="30" customHeight="1" x14ac:dyDescent="0.3">
      <c r="A151" s="128"/>
      <c r="B151" s="128"/>
      <c r="C151" s="129"/>
      <c r="D151" s="129"/>
      <c r="E151" s="130"/>
      <c r="F151" s="131"/>
      <c r="G151" s="132"/>
      <c r="H151" s="128"/>
      <c r="I151" s="133"/>
      <c r="J151" s="169"/>
    </row>
    <row r="152" spans="1:10" s="134" customFormat="1" ht="30" customHeight="1" x14ac:dyDescent="0.3">
      <c r="A152" s="128"/>
      <c r="B152" s="128"/>
      <c r="C152" s="129"/>
      <c r="D152" s="129"/>
      <c r="E152" s="130"/>
      <c r="F152" s="131"/>
      <c r="G152" s="132"/>
      <c r="H152" s="128"/>
      <c r="I152" s="133"/>
      <c r="J152" s="169"/>
    </row>
    <row r="153" spans="1:10" s="134" customFormat="1" ht="30" customHeight="1" x14ac:dyDescent="0.3">
      <c r="A153" s="128"/>
      <c r="B153" s="128"/>
      <c r="C153" s="129"/>
      <c r="D153" s="129"/>
      <c r="E153" s="130"/>
      <c r="F153" s="131"/>
      <c r="G153" s="132"/>
      <c r="H153" s="128"/>
      <c r="I153" s="133"/>
      <c r="J153" s="169"/>
    </row>
    <row r="154" spans="1:10" s="134" customFormat="1" ht="30" customHeight="1" x14ac:dyDescent="0.3">
      <c r="A154" s="128"/>
      <c r="B154" s="128"/>
      <c r="C154" s="129"/>
      <c r="D154" s="129"/>
      <c r="E154" s="130"/>
      <c r="F154" s="131"/>
      <c r="G154" s="132"/>
      <c r="H154" s="128"/>
      <c r="I154" s="133"/>
      <c r="J154" s="169"/>
    </row>
    <row r="155" spans="1:10" s="134" customFormat="1" ht="30" customHeight="1" x14ac:dyDescent="0.3">
      <c r="A155" s="128"/>
      <c r="B155" s="128"/>
      <c r="C155" s="129"/>
      <c r="D155" s="129"/>
      <c r="E155" s="130"/>
      <c r="F155" s="131"/>
      <c r="G155" s="132"/>
      <c r="H155" s="128"/>
      <c r="I155" s="133"/>
      <c r="J155" s="169"/>
    </row>
    <row r="156" spans="1:10" s="134" customFormat="1" ht="30" customHeight="1" x14ac:dyDescent="0.3">
      <c r="A156" s="128"/>
      <c r="B156" s="128"/>
      <c r="C156" s="129"/>
      <c r="D156" s="129"/>
      <c r="E156" s="130"/>
      <c r="F156" s="131"/>
      <c r="G156" s="132"/>
      <c r="H156" s="128"/>
      <c r="I156" s="133"/>
      <c r="J156" s="169"/>
    </row>
    <row r="157" spans="1:10" s="134" customFormat="1" ht="30" customHeight="1" x14ac:dyDescent="0.3">
      <c r="A157" s="128"/>
      <c r="B157" s="128"/>
      <c r="C157" s="129"/>
      <c r="D157" s="129"/>
      <c r="E157" s="130"/>
      <c r="F157" s="131"/>
      <c r="G157" s="132"/>
      <c r="H157" s="128"/>
      <c r="I157" s="133"/>
      <c r="J157" s="169"/>
    </row>
    <row r="158" spans="1:10" s="134" customFormat="1" ht="30" customHeight="1" x14ac:dyDescent="0.3">
      <c r="A158" s="128"/>
      <c r="B158" s="128"/>
      <c r="C158" s="129"/>
      <c r="D158" s="129"/>
      <c r="E158" s="130"/>
      <c r="F158" s="131"/>
      <c r="G158" s="132"/>
      <c r="H158" s="128"/>
      <c r="I158" s="133"/>
      <c r="J158" s="169"/>
    </row>
    <row r="159" spans="1:10" s="134" customFormat="1" ht="30" customHeight="1" x14ac:dyDescent="0.3">
      <c r="A159" s="128"/>
      <c r="B159" s="128"/>
      <c r="C159" s="129"/>
      <c r="D159" s="129"/>
      <c r="E159" s="130"/>
      <c r="F159" s="131"/>
      <c r="G159" s="132"/>
      <c r="H159" s="128"/>
      <c r="I159" s="133"/>
      <c r="J159" s="169"/>
    </row>
    <row r="160" spans="1:10" s="134" customFormat="1" ht="30" customHeight="1" x14ac:dyDescent="0.3">
      <c r="A160" s="128"/>
      <c r="B160" s="128"/>
      <c r="C160" s="129"/>
      <c r="D160" s="129"/>
      <c r="E160" s="130"/>
      <c r="F160" s="131"/>
      <c r="G160" s="132"/>
      <c r="H160" s="128"/>
      <c r="I160" s="133"/>
      <c r="J160" s="169"/>
    </row>
    <row r="161" spans="1:10" s="134" customFormat="1" ht="30" customHeight="1" x14ac:dyDescent="0.3">
      <c r="A161" s="128"/>
      <c r="B161" s="128"/>
      <c r="C161" s="129"/>
      <c r="D161" s="129"/>
      <c r="E161" s="130"/>
      <c r="F161" s="131"/>
      <c r="G161" s="132"/>
      <c r="H161" s="128"/>
      <c r="I161" s="133"/>
      <c r="J161" s="169"/>
    </row>
    <row r="162" spans="1:10" s="134" customFormat="1" ht="30" customHeight="1" x14ac:dyDescent="0.3">
      <c r="A162" s="128"/>
      <c r="B162" s="128"/>
      <c r="C162" s="129"/>
      <c r="D162" s="129"/>
      <c r="E162" s="130"/>
      <c r="F162" s="131"/>
      <c r="G162" s="132"/>
      <c r="H162" s="128"/>
      <c r="I162" s="133"/>
      <c r="J162" s="169"/>
    </row>
    <row r="163" spans="1:10" s="134" customFormat="1" ht="30" customHeight="1" x14ac:dyDescent="0.3">
      <c r="A163" s="128"/>
      <c r="B163" s="128"/>
      <c r="C163" s="129"/>
      <c r="D163" s="129"/>
      <c r="E163" s="130"/>
      <c r="F163" s="131"/>
      <c r="G163" s="132"/>
      <c r="H163" s="128"/>
      <c r="I163" s="133"/>
      <c r="J163" s="169"/>
    </row>
    <row r="164" spans="1:10" s="134" customFormat="1" ht="30" customHeight="1" x14ac:dyDescent="0.3">
      <c r="A164" s="128"/>
      <c r="B164" s="128"/>
      <c r="C164" s="129"/>
      <c r="D164" s="129"/>
      <c r="E164" s="130"/>
      <c r="F164" s="131"/>
      <c r="G164" s="132"/>
      <c r="H164" s="128"/>
      <c r="I164" s="133"/>
      <c r="J164" s="169"/>
    </row>
    <row r="165" spans="1:10" s="134" customFormat="1" ht="30" customHeight="1" x14ac:dyDescent="0.3">
      <c r="A165" s="128"/>
      <c r="B165" s="128"/>
      <c r="C165" s="129"/>
      <c r="D165" s="129"/>
      <c r="E165" s="130"/>
      <c r="F165" s="131"/>
      <c r="G165" s="132"/>
      <c r="H165" s="128"/>
      <c r="I165" s="133"/>
      <c r="J165" s="169"/>
    </row>
    <row r="166" spans="1:10" s="134" customFormat="1" ht="30" customHeight="1" x14ac:dyDescent="0.3">
      <c r="A166" s="128"/>
      <c r="B166" s="128"/>
      <c r="C166" s="129"/>
      <c r="D166" s="129"/>
      <c r="E166" s="130"/>
      <c r="F166" s="131"/>
      <c r="G166" s="132"/>
      <c r="H166" s="128"/>
      <c r="I166" s="133"/>
      <c r="J166" s="169"/>
    </row>
    <row r="167" spans="1:10" s="134" customFormat="1" ht="30" customHeight="1" x14ac:dyDescent="0.3">
      <c r="A167" s="128"/>
      <c r="B167" s="128"/>
      <c r="C167" s="129"/>
      <c r="D167" s="129"/>
      <c r="E167" s="130"/>
      <c r="F167" s="131"/>
      <c r="G167" s="132"/>
      <c r="H167" s="128"/>
      <c r="I167" s="133"/>
      <c r="J167" s="169"/>
    </row>
    <row r="168" spans="1:10" s="134" customFormat="1" ht="30" customHeight="1" x14ac:dyDescent="0.3">
      <c r="A168" s="128"/>
      <c r="B168" s="128"/>
      <c r="C168" s="129"/>
      <c r="D168" s="129"/>
      <c r="E168" s="130"/>
      <c r="F168" s="131"/>
      <c r="G168" s="132"/>
      <c r="H168" s="128"/>
      <c r="I168" s="133"/>
      <c r="J168" s="169"/>
    </row>
    <row r="169" spans="1:10" s="134" customFormat="1" ht="30" customHeight="1" x14ac:dyDescent="0.3">
      <c r="A169" s="128"/>
      <c r="B169" s="128"/>
      <c r="C169" s="129"/>
      <c r="D169" s="129"/>
      <c r="E169" s="130"/>
      <c r="F169" s="131"/>
      <c r="G169" s="132"/>
      <c r="H169" s="128"/>
      <c r="I169" s="133"/>
      <c r="J169" s="169"/>
    </row>
    <row r="170" spans="1:10" s="134" customFormat="1" ht="30" customHeight="1" x14ac:dyDescent="0.3">
      <c r="A170" s="128"/>
      <c r="B170" s="128"/>
      <c r="C170" s="129"/>
      <c r="D170" s="129"/>
      <c r="E170" s="130"/>
      <c r="F170" s="131"/>
      <c r="G170" s="132"/>
      <c r="H170" s="128"/>
      <c r="I170" s="133"/>
      <c r="J170" s="169"/>
    </row>
    <row r="171" spans="1:10" s="134" customFormat="1" ht="30" customHeight="1" x14ac:dyDescent="0.3">
      <c r="A171" s="128"/>
      <c r="B171" s="128"/>
      <c r="C171" s="129"/>
      <c r="D171" s="129"/>
      <c r="E171" s="130"/>
      <c r="F171" s="131"/>
      <c r="G171" s="132"/>
      <c r="H171" s="128"/>
      <c r="I171" s="133"/>
      <c r="J171" s="169"/>
    </row>
    <row r="172" spans="1:10" s="134" customFormat="1" ht="30" customHeight="1" x14ac:dyDescent="0.3">
      <c r="A172" s="128"/>
      <c r="B172" s="128"/>
      <c r="C172" s="129"/>
      <c r="D172" s="129"/>
      <c r="E172" s="130"/>
      <c r="F172" s="131"/>
      <c r="G172" s="132"/>
      <c r="H172" s="128"/>
      <c r="I172" s="133"/>
      <c r="J172" s="169"/>
    </row>
    <row r="173" spans="1:10" s="134" customFormat="1" ht="30" customHeight="1" x14ac:dyDescent="0.3">
      <c r="A173" s="128"/>
      <c r="B173" s="128"/>
      <c r="C173" s="129"/>
      <c r="D173" s="129"/>
      <c r="E173" s="130"/>
      <c r="F173" s="131"/>
      <c r="G173" s="132"/>
      <c r="H173" s="128"/>
      <c r="I173" s="133"/>
      <c r="J173" s="169"/>
    </row>
    <row r="174" spans="1:10" s="134" customFormat="1" ht="30" customHeight="1" x14ac:dyDescent="0.3">
      <c r="A174" s="128"/>
      <c r="B174" s="128"/>
      <c r="C174" s="129"/>
      <c r="D174" s="129"/>
      <c r="E174" s="130"/>
      <c r="F174" s="131"/>
      <c r="G174" s="132"/>
      <c r="H174" s="128"/>
      <c r="I174" s="133"/>
      <c r="J174" s="169"/>
    </row>
    <row r="175" spans="1:10" s="134" customFormat="1" ht="30" customHeight="1" x14ac:dyDescent="0.3">
      <c r="A175" s="128"/>
      <c r="B175" s="128"/>
      <c r="C175" s="129"/>
      <c r="D175" s="129"/>
      <c r="E175" s="130"/>
      <c r="F175" s="131"/>
      <c r="G175" s="132"/>
      <c r="H175" s="128"/>
      <c r="I175" s="133"/>
      <c r="J175" s="169"/>
    </row>
    <row r="176" spans="1:10" s="134" customFormat="1" ht="30" customHeight="1" x14ac:dyDescent="0.3">
      <c r="A176" s="128"/>
      <c r="B176" s="128"/>
      <c r="C176" s="129"/>
      <c r="D176" s="129"/>
      <c r="E176" s="130"/>
      <c r="F176" s="131"/>
      <c r="G176" s="132"/>
      <c r="H176" s="128"/>
      <c r="I176" s="133"/>
      <c r="J176" s="169"/>
    </row>
    <row r="177" spans="1:10" s="134" customFormat="1" ht="30" customHeight="1" x14ac:dyDescent="0.3">
      <c r="A177" s="128"/>
      <c r="B177" s="128"/>
      <c r="C177" s="129"/>
      <c r="D177" s="129"/>
      <c r="E177" s="130"/>
      <c r="F177" s="131"/>
      <c r="G177" s="132"/>
      <c r="H177" s="128"/>
      <c r="I177" s="133"/>
      <c r="J177" s="169"/>
    </row>
    <row r="178" spans="1:10" s="134" customFormat="1" ht="30" customHeight="1" x14ac:dyDescent="0.3">
      <c r="A178" s="128"/>
      <c r="B178" s="128"/>
      <c r="C178" s="129"/>
      <c r="D178" s="129"/>
      <c r="E178" s="130"/>
      <c r="F178" s="131"/>
      <c r="G178" s="132"/>
      <c r="H178" s="128"/>
      <c r="I178" s="133"/>
      <c r="J178" s="169"/>
    </row>
    <row r="179" spans="1:10" s="134" customFormat="1" ht="30" customHeight="1" x14ac:dyDescent="0.3">
      <c r="A179" s="128"/>
      <c r="B179" s="128"/>
      <c r="C179" s="129"/>
      <c r="D179" s="129"/>
      <c r="E179" s="130"/>
      <c r="F179" s="131"/>
      <c r="G179" s="132"/>
      <c r="H179" s="128"/>
      <c r="I179" s="133"/>
      <c r="J179" s="169"/>
    </row>
    <row r="180" spans="1:10" s="134" customFormat="1" ht="30" customHeight="1" x14ac:dyDescent="0.3">
      <c r="A180" s="128"/>
      <c r="B180" s="128"/>
      <c r="C180" s="129"/>
      <c r="D180" s="129"/>
      <c r="E180" s="130"/>
      <c r="F180" s="131"/>
      <c r="G180" s="132"/>
      <c r="H180" s="128"/>
      <c r="I180" s="133"/>
      <c r="J180" s="169"/>
    </row>
    <row r="181" spans="1:10" s="134" customFormat="1" ht="30" customHeight="1" x14ac:dyDescent="0.3">
      <c r="A181" s="128"/>
      <c r="B181" s="128"/>
      <c r="C181" s="129"/>
      <c r="D181" s="129"/>
      <c r="E181" s="130"/>
      <c r="F181" s="131"/>
      <c r="G181" s="132"/>
      <c r="H181" s="128"/>
      <c r="I181" s="133"/>
      <c r="J181" s="169"/>
    </row>
    <row r="182" spans="1:10" s="134" customFormat="1" ht="30" customHeight="1" x14ac:dyDescent="0.3">
      <c r="A182" s="128"/>
      <c r="B182" s="128"/>
      <c r="C182" s="129"/>
      <c r="D182" s="129"/>
      <c r="E182" s="130"/>
      <c r="F182" s="131"/>
      <c r="G182" s="132"/>
      <c r="H182" s="128"/>
      <c r="I182" s="133"/>
      <c r="J182" s="169"/>
    </row>
    <row r="183" spans="1:10" s="134" customFormat="1" ht="30" customHeight="1" x14ac:dyDescent="0.3">
      <c r="A183" s="128"/>
      <c r="B183" s="128"/>
      <c r="C183" s="129"/>
      <c r="D183" s="129"/>
      <c r="E183" s="130"/>
      <c r="F183" s="131"/>
      <c r="G183" s="132"/>
      <c r="H183" s="128"/>
      <c r="I183" s="133"/>
      <c r="J183" s="169"/>
    </row>
    <row r="184" spans="1:10" s="134" customFormat="1" ht="30" customHeight="1" x14ac:dyDescent="0.3">
      <c r="A184" s="128"/>
      <c r="B184" s="128"/>
      <c r="C184" s="129"/>
      <c r="D184" s="129"/>
      <c r="E184" s="130"/>
      <c r="F184" s="131"/>
      <c r="G184" s="132"/>
      <c r="H184" s="128"/>
      <c r="I184" s="133"/>
      <c r="J184" s="169"/>
    </row>
    <row r="185" spans="1:10" s="134" customFormat="1" ht="30" customHeight="1" x14ac:dyDescent="0.3">
      <c r="A185" s="128"/>
      <c r="B185" s="128"/>
      <c r="C185" s="129"/>
      <c r="D185" s="129"/>
      <c r="E185" s="130"/>
      <c r="F185" s="131"/>
      <c r="G185" s="132"/>
      <c r="H185" s="128"/>
      <c r="I185" s="133"/>
      <c r="J185" s="169"/>
    </row>
    <row r="186" spans="1:10" s="134" customFormat="1" ht="30" customHeight="1" x14ac:dyDescent="0.3">
      <c r="A186" s="128"/>
      <c r="B186" s="128"/>
      <c r="C186" s="129"/>
      <c r="D186" s="129"/>
      <c r="E186" s="130"/>
      <c r="F186" s="131"/>
      <c r="G186" s="132"/>
      <c r="H186" s="128"/>
      <c r="I186" s="133"/>
      <c r="J186" s="169"/>
    </row>
    <row r="187" spans="1:10" s="134" customFormat="1" ht="30" customHeight="1" x14ac:dyDescent="0.3">
      <c r="A187" s="128"/>
      <c r="B187" s="128"/>
      <c r="C187" s="129"/>
      <c r="D187" s="129"/>
      <c r="E187" s="130"/>
      <c r="F187" s="131"/>
      <c r="G187" s="132"/>
      <c r="H187" s="128"/>
      <c r="I187" s="133"/>
      <c r="J187" s="169"/>
    </row>
    <row r="188" spans="1:10" s="134" customFormat="1" ht="30" customHeight="1" x14ac:dyDescent="0.3">
      <c r="A188" s="128"/>
      <c r="B188" s="128"/>
      <c r="C188" s="129"/>
      <c r="D188" s="129"/>
      <c r="E188" s="130"/>
      <c r="F188" s="131"/>
      <c r="G188" s="132"/>
      <c r="H188" s="128"/>
      <c r="I188" s="133"/>
      <c r="J188" s="169"/>
    </row>
    <row r="189" spans="1:10" s="134" customFormat="1" ht="30" customHeight="1" x14ac:dyDescent="0.3">
      <c r="A189" s="128"/>
      <c r="B189" s="128"/>
      <c r="C189" s="129"/>
      <c r="D189" s="129"/>
      <c r="E189" s="130"/>
      <c r="F189" s="131"/>
      <c r="G189" s="132"/>
      <c r="H189" s="128"/>
      <c r="I189" s="133"/>
      <c r="J189" s="169"/>
    </row>
    <row r="190" spans="1:10" s="134" customFormat="1" ht="30" customHeight="1" x14ac:dyDescent="0.3">
      <c r="A190" s="128"/>
      <c r="B190" s="128"/>
      <c r="C190" s="129"/>
      <c r="D190" s="129"/>
      <c r="E190" s="130"/>
      <c r="F190" s="131"/>
      <c r="G190" s="132"/>
      <c r="H190" s="128"/>
      <c r="I190" s="133"/>
      <c r="J190" s="169"/>
    </row>
    <row r="191" spans="1:10" s="134" customFormat="1" ht="30" customHeight="1" x14ac:dyDescent="0.3">
      <c r="A191" s="128"/>
      <c r="B191" s="128"/>
      <c r="C191" s="129"/>
      <c r="D191" s="129"/>
      <c r="E191" s="130"/>
      <c r="F191" s="131"/>
      <c r="G191" s="132"/>
      <c r="H191" s="128"/>
      <c r="I191" s="133"/>
      <c r="J191" s="169"/>
    </row>
    <row r="192" spans="1:10" s="134" customFormat="1" ht="30" customHeight="1" x14ac:dyDescent="0.3">
      <c r="A192" s="128"/>
      <c r="B192" s="128"/>
      <c r="C192" s="129"/>
      <c r="D192" s="129"/>
      <c r="E192" s="130"/>
      <c r="F192" s="131"/>
      <c r="G192" s="132"/>
      <c r="H192" s="128"/>
      <c r="I192" s="133"/>
      <c r="J192" s="169"/>
    </row>
    <row r="193" spans="1:10" s="134" customFormat="1" ht="30" customHeight="1" x14ac:dyDescent="0.3">
      <c r="A193" s="128"/>
      <c r="B193" s="128"/>
      <c r="C193" s="129"/>
      <c r="D193" s="129"/>
      <c r="E193" s="130"/>
      <c r="F193" s="131"/>
      <c r="G193" s="132"/>
      <c r="H193" s="128"/>
      <c r="I193" s="133"/>
      <c r="J193" s="169"/>
    </row>
    <row r="194" spans="1:10" s="134" customFormat="1" ht="30" customHeight="1" x14ac:dyDescent="0.3">
      <c r="A194" s="128"/>
      <c r="B194" s="128"/>
      <c r="C194" s="129"/>
      <c r="D194" s="129"/>
      <c r="E194" s="130"/>
      <c r="F194" s="131"/>
      <c r="G194" s="132"/>
      <c r="H194" s="128"/>
      <c r="I194" s="133"/>
      <c r="J194" s="169"/>
    </row>
    <row r="195" spans="1:10" s="134" customFormat="1" ht="30" customHeight="1" x14ac:dyDescent="0.3">
      <c r="A195" s="128"/>
      <c r="B195" s="128"/>
      <c r="C195" s="129"/>
      <c r="D195" s="129"/>
      <c r="E195" s="130"/>
      <c r="F195" s="131"/>
      <c r="G195" s="132"/>
      <c r="H195" s="128"/>
      <c r="I195" s="133"/>
      <c r="J195" s="169"/>
    </row>
    <row r="196" spans="1:10" s="134" customFormat="1" ht="30" customHeight="1" x14ac:dyDescent="0.3">
      <c r="A196" s="128"/>
      <c r="B196" s="128"/>
      <c r="C196" s="129"/>
      <c r="D196" s="129"/>
      <c r="E196" s="130"/>
      <c r="F196" s="131"/>
      <c r="G196" s="132"/>
      <c r="H196" s="128"/>
      <c r="I196" s="133"/>
      <c r="J196" s="169"/>
    </row>
    <row r="197" spans="1:10" s="134" customFormat="1" ht="30" customHeight="1" x14ac:dyDescent="0.3">
      <c r="A197" s="128"/>
      <c r="B197" s="128"/>
      <c r="C197" s="129"/>
      <c r="D197" s="129"/>
      <c r="E197" s="130"/>
      <c r="F197" s="131"/>
      <c r="G197" s="132"/>
      <c r="H197" s="128"/>
      <c r="I197" s="133"/>
      <c r="J197" s="169"/>
    </row>
    <row r="198" spans="1:10" s="134" customFormat="1" ht="30" customHeight="1" x14ac:dyDescent="0.3">
      <c r="A198" s="128"/>
      <c r="B198" s="128"/>
      <c r="C198" s="129"/>
      <c r="D198" s="129"/>
      <c r="E198" s="130"/>
      <c r="F198" s="131"/>
      <c r="G198" s="132"/>
      <c r="H198" s="128"/>
      <c r="I198" s="133"/>
      <c r="J198" s="169"/>
    </row>
    <row r="199" spans="1:10" s="134" customFormat="1" ht="30" customHeight="1" x14ac:dyDescent="0.3">
      <c r="A199" s="128"/>
      <c r="B199" s="128"/>
      <c r="C199" s="129"/>
      <c r="D199" s="129"/>
      <c r="E199" s="130"/>
      <c r="F199" s="131"/>
      <c r="G199" s="132"/>
      <c r="H199" s="128"/>
      <c r="I199" s="133"/>
      <c r="J199" s="169"/>
    </row>
    <row r="200" spans="1:10" s="134" customFormat="1" ht="30" customHeight="1" x14ac:dyDescent="0.3">
      <c r="A200" s="128"/>
      <c r="B200" s="128"/>
      <c r="C200" s="129"/>
      <c r="D200" s="129"/>
      <c r="E200" s="130"/>
      <c r="F200" s="131"/>
      <c r="G200" s="132"/>
      <c r="H200" s="128"/>
      <c r="I200" s="133"/>
      <c r="J200" s="169"/>
    </row>
    <row r="201" spans="1:10" s="134" customFormat="1" ht="30" customHeight="1" x14ac:dyDescent="0.3">
      <c r="A201" s="128"/>
      <c r="B201" s="128"/>
      <c r="C201" s="129"/>
      <c r="D201" s="129"/>
      <c r="E201" s="130"/>
      <c r="F201" s="131"/>
      <c r="G201" s="132"/>
      <c r="H201" s="128"/>
      <c r="I201" s="133"/>
      <c r="J201" s="169"/>
    </row>
    <row r="202" spans="1:10" s="134" customFormat="1" ht="30" customHeight="1" x14ac:dyDescent="0.3">
      <c r="A202" s="128"/>
      <c r="B202" s="128"/>
      <c r="C202" s="129"/>
      <c r="D202" s="129"/>
      <c r="E202" s="130"/>
      <c r="F202" s="131"/>
      <c r="G202" s="132"/>
      <c r="H202" s="128"/>
      <c r="I202" s="133"/>
      <c r="J202" s="169"/>
    </row>
    <row r="203" spans="1:10" s="134" customFormat="1" ht="30" customHeight="1" x14ac:dyDescent="0.3">
      <c r="A203" s="128"/>
      <c r="B203" s="128"/>
      <c r="C203" s="129"/>
      <c r="D203" s="129"/>
      <c r="E203" s="130"/>
      <c r="F203" s="131"/>
      <c r="G203" s="132"/>
      <c r="H203" s="128"/>
      <c r="I203" s="133"/>
      <c r="J203" s="169"/>
    </row>
    <row r="204" spans="1:10" s="134" customFormat="1" ht="30" customHeight="1" x14ac:dyDescent="0.3">
      <c r="A204" s="128"/>
      <c r="B204" s="128"/>
      <c r="C204" s="129"/>
      <c r="D204" s="129"/>
      <c r="E204" s="130"/>
      <c r="F204" s="131"/>
      <c r="G204" s="132"/>
      <c r="H204" s="128"/>
      <c r="I204" s="133"/>
      <c r="J204" s="169"/>
    </row>
    <row r="205" spans="1:10" s="134" customFormat="1" ht="30" customHeight="1" x14ac:dyDescent="0.3">
      <c r="A205" s="128"/>
      <c r="B205" s="128"/>
      <c r="C205" s="129"/>
      <c r="D205" s="129"/>
      <c r="E205" s="130"/>
      <c r="F205" s="131"/>
      <c r="G205" s="132"/>
      <c r="H205" s="128"/>
      <c r="I205" s="133"/>
      <c r="J205" s="169"/>
    </row>
    <row r="206" spans="1:10" s="134" customFormat="1" ht="30" customHeight="1" x14ac:dyDescent="0.3">
      <c r="A206" s="128"/>
      <c r="B206" s="128"/>
      <c r="C206" s="129"/>
      <c r="D206" s="129"/>
      <c r="E206" s="130"/>
      <c r="F206" s="131"/>
      <c r="G206" s="132"/>
      <c r="H206" s="128"/>
      <c r="I206" s="133"/>
      <c r="J206" s="169"/>
    </row>
    <row r="207" spans="1:10" s="134" customFormat="1" ht="30" customHeight="1" x14ac:dyDescent="0.3">
      <c r="A207" s="128"/>
      <c r="B207" s="128"/>
      <c r="C207" s="129"/>
      <c r="D207" s="129"/>
      <c r="E207" s="130"/>
      <c r="F207" s="131"/>
      <c r="G207" s="132"/>
      <c r="H207" s="128"/>
      <c r="I207" s="133"/>
      <c r="J207" s="169"/>
    </row>
    <row r="208" spans="1:10" s="134" customFormat="1" ht="30" customHeight="1" x14ac:dyDescent="0.3">
      <c r="A208" s="128"/>
      <c r="B208" s="128"/>
      <c r="C208" s="129"/>
      <c r="D208" s="129"/>
      <c r="E208" s="130"/>
      <c r="F208" s="131"/>
      <c r="G208" s="132"/>
      <c r="H208" s="128"/>
      <c r="I208" s="133"/>
      <c r="J208" s="169"/>
    </row>
    <row r="209" spans="1:10" s="134" customFormat="1" ht="30" customHeight="1" x14ac:dyDescent="0.3">
      <c r="A209" s="128"/>
      <c r="B209" s="128"/>
      <c r="C209" s="129"/>
      <c r="D209" s="129"/>
      <c r="E209" s="130"/>
      <c r="F209" s="131"/>
      <c r="G209" s="132"/>
      <c r="H209" s="128"/>
      <c r="I209" s="133"/>
      <c r="J209" s="169"/>
    </row>
    <row r="210" spans="1:10" s="134" customFormat="1" ht="30" customHeight="1" x14ac:dyDescent="0.3">
      <c r="A210" s="128"/>
      <c r="B210" s="128"/>
      <c r="C210" s="129"/>
      <c r="D210" s="129"/>
      <c r="E210" s="130"/>
      <c r="F210" s="131"/>
      <c r="G210" s="132"/>
      <c r="H210" s="128"/>
      <c r="I210" s="133"/>
      <c r="J210" s="169"/>
    </row>
    <row r="211" spans="1:10" s="134" customFormat="1" ht="30" customHeight="1" x14ac:dyDescent="0.3">
      <c r="A211" s="128"/>
      <c r="B211" s="128"/>
      <c r="C211" s="129"/>
      <c r="D211" s="129"/>
      <c r="E211" s="130"/>
      <c r="F211" s="131"/>
      <c r="G211" s="132"/>
      <c r="H211" s="128"/>
      <c r="I211" s="133"/>
      <c r="J211" s="169"/>
    </row>
    <row r="212" spans="1:10" s="134" customFormat="1" ht="30" customHeight="1" x14ac:dyDescent="0.3">
      <c r="A212" s="128"/>
      <c r="B212" s="128"/>
      <c r="C212" s="129"/>
      <c r="D212" s="129"/>
      <c r="E212" s="130"/>
      <c r="F212" s="131"/>
      <c r="G212" s="132"/>
      <c r="H212" s="128"/>
      <c r="I212" s="133"/>
      <c r="J212" s="169"/>
    </row>
    <row r="213" spans="1:10" s="134" customFormat="1" ht="30" customHeight="1" x14ac:dyDescent="0.3">
      <c r="A213" s="128"/>
      <c r="B213" s="128"/>
      <c r="C213" s="129"/>
      <c r="D213" s="129"/>
      <c r="E213" s="130"/>
      <c r="F213" s="131"/>
      <c r="G213" s="132"/>
      <c r="H213" s="128"/>
      <c r="I213" s="133"/>
      <c r="J213" s="169"/>
    </row>
    <row r="214" spans="1:10" s="134" customFormat="1" ht="30" customHeight="1" x14ac:dyDescent="0.3">
      <c r="A214" s="128"/>
      <c r="B214" s="128"/>
      <c r="C214" s="129"/>
      <c r="D214" s="129"/>
      <c r="E214" s="130"/>
      <c r="F214" s="131"/>
      <c r="G214" s="132"/>
      <c r="H214" s="128"/>
      <c r="I214" s="133"/>
      <c r="J214" s="169"/>
    </row>
    <row r="215" spans="1:10" s="134" customFormat="1" ht="30" customHeight="1" x14ac:dyDescent="0.3">
      <c r="A215" s="128"/>
      <c r="B215" s="128"/>
      <c r="C215" s="129"/>
      <c r="D215" s="129"/>
      <c r="E215" s="130"/>
      <c r="F215" s="131"/>
      <c r="G215" s="132"/>
      <c r="H215" s="128"/>
      <c r="I215" s="133"/>
      <c r="J215" s="169"/>
    </row>
    <row r="216" spans="1:10" s="134" customFormat="1" ht="30" customHeight="1" x14ac:dyDescent="0.3">
      <c r="A216" s="128"/>
      <c r="B216" s="128"/>
      <c r="C216" s="129"/>
      <c r="D216" s="129"/>
      <c r="E216" s="130"/>
      <c r="F216" s="131"/>
      <c r="G216" s="132"/>
      <c r="H216" s="128"/>
      <c r="I216" s="133"/>
      <c r="J216" s="169"/>
    </row>
    <row r="217" spans="1:10" s="134" customFormat="1" ht="30" customHeight="1" x14ac:dyDescent="0.3">
      <c r="A217" s="128"/>
      <c r="B217" s="128"/>
      <c r="C217" s="129"/>
      <c r="D217" s="129"/>
      <c r="E217" s="130"/>
      <c r="F217" s="131"/>
      <c r="G217" s="132"/>
      <c r="H217" s="128"/>
      <c r="I217" s="133"/>
      <c r="J217" s="169"/>
    </row>
    <row r="218" spans="1:10" s="134" customFormat="1" ht="30" customHeight="1" x14ac:dyDescent="0.3">
      <c r="A218" s="128"/>
      <c r="B218" s="128"/>
      <c r="C218" s="129"/>
      <c r="D218" s="129"/>
      <c r="E218" s="130"/>
      <c r="F218" s="131"/>
      <c r="G218" s="132"/>
      <c r="H218" s="128"/>
      <c r="I218" s="133"/>
      <c r="J218" s="169"/>
    </row>
    <row r="219" spans="1:10" s="134" customFormat="1" ht="30" customHeight="1" x14ac:dyDescent="0.3">
      <c r="A219" s="128"/>
      <c r="B219" s="128"/>
      <c r="C219" s="129"/>
      <c r="D219" s="129"/>
      <c r="E219" s="130"/>
      <c r="F219" s="131"/>
      <c r="G219" s="132"/>
      <c r="H219" s="128"/>
      <c r="I219" s="133"/>
      <c r="J219" s="169"/>
    </row>
    <row r="220" spans="1:10" s="134" customFormat="1" ht="30" customHeight="1" x14ac:dyDescent="0.3">
      <c r="A220" s="128"/>
      <c r="B220" s="128"/>
      <c r="C220" s="129"/>
      <c r="D220" s="129"/>
      <c r="E220" s="130"/>
      <c r="F220" s="131"/>
      <c r="G220" s="132"/>
      <c r="H220" s="128"/>
      <c r="I220" s="133"/>
      <c r="J220" s="169"/>
    </row>
    <row r="221" spans="1:10" s="134" customFormat="1" ht="30" customHeight="1" x14ac:dyDescent="0.3">
      <c r="A221" s="128"/>
      <c r="B221" s="128"/>
      <c r="C221" s="129"/>
      <c r="D221" s="129"/>
      <c r="E221" s="130"/>
      <c r="F221" s="131"/>
      <c r="G221" s="132"/>
      <c r="H221" s="128"/>
      <c r="I221" s="133"/>
      <c r="J221" s="169"/>
    </row>
    <row r="222" spans="1:10" s="134" customFormat="1" ht="30" customHeight="1" x14ac:dyDescent="0.3">
      <c r="A222" s="128"/>
      <c r="B222" s="128"/>
      <c r="C222" s="129"/>
      <c r="D222" s="129"/>
      <c r="E222" s="130"/>
      <c r="F222" s="131"/>
      <c r="G222" s="132"/>
      <c r="H222" s="128"/>
      <c r="I222" s="133"/>
      <c r="J222" s="169"/>
    </row>
    <row r="223" spans="1:10" s="134" customFormat="1" ht="30" customHeight="1" x14ac:dyDescent="0.3">
      <c r="A223" s="128"/>
      <c r="B223" s="128"/>
      <c r="C223" s="129"/>
      <c r="D223" s="129"/>
      <c r="E223" s="130"/>
      <c r="F223" s="131"/>
      <c r="G223" s="132"/>
      <c r="H223" s="128"/>
      <c r="I223" s="133"/>
      <c r="J223" s="169"/>
    </row>
    <row r="224" spans="1:10" s="134" customFormat="1" ht="30" customHeight="1" x14ac:dyDescent="0.3">
      <c r="A224" s="128"/>
      <c r="B224" s="128"/>
      <c r="C224" s="129"/>
      <c r="D224" s="129"/>
      <c r="E224" s="130"/>
      <c r="F224" s="131"/>
      <c r="G224" s="132"/>
      <c r="H224" s="128"/>
      <c r="I224" s="133"/>
      <c r="J224" s="169"/>
    </row>
    <row r="225" spans="1:10" s="134" customFormat="1" ht="30" customHeight="1" x14ac:dyDescent="0.3">
      <c r="A225" s="128"/>
      <c r="B225" s="128"/>
      <c r="C225" s="129"/>
      <c r="D225" s="129"/>
      <c r="E225" s="130"/>
      <c r="F225" s="131"/>
      <c r="G225" s="132"/>
      <c r="H225" s="128"/>
      <c r="I225" s="133"/>
      <c r="J225" s="169"/>
    </row>
    <row r="226" spans="1:10" s="134" customFormat="1" ht="30" customHeight="1" x14ac:dyDescent="0.3">
      <c r="A226" s="128"/>
      <c r="B226" s="128"/>
      <c r="C226" s="129"/>
      <c r="D226" s="129"/>
      <c r="E226" s="130"/>
      <c r="F226" s="131"/>
      <c r="G226" s="132"/>
      <c r="H226" s="128"/>
      <c r="I226" s="133"/>
      <c r="J226" s="169"/>
    </row>
    <row r="227" spans="1:10" s="134" customFormat="1" ht="30" customHeight="1" x14ac:dyDescent="0.3">
      <c r="A227" s="128"/>
      <c r="B227" s="128"/>
      <c r="C227" s="129"/>
      <c r="D227" s="129"/>
      <c r="E227" s="130"/>
      <c r="F227" s="131"/>
      <c r="G227" s="132"/>
      <c r="H227" s="128"/>
      <c r="I227" s="133"/>
      <c r="J227" s="169"/>
    </row>
    <row r="228" spans="1:10" s="134" customFormat="1" ht="30" customHeight="1" x14ac:dyDescent="0.3">
      <c r="A228" s="128"/>
      <c r="B228" s="128"/>
      <c r="C228" s="129"/>
      <c r="D228" s="129"/>
      <c r="E228" s="130"/>
      <c r="F228" s="131"/>
      <c r="G228" s="132"/>
      <c r="H228" s="128"/>
      <c r="I228" s="133"/>
      <c r="J228" s="169"/>
    </row>
    <row r="229" spans="1:10" s="134" customFormat="1" ht="30" customHeight="1" x14ac:dyDescent="0.3">
      <c r="A229" s="128"/>
      <c r="B229" s="128"/>
      <c r="C229" s="129"/>
      <c r="D229" s="129"/>
      <c r="E229" s="130"/>
      <c r="F229" s="131"/>
      <c r="G229" s="132"/>
      <c r="H229" s="128"/>
      <c r="I229" s="133"/>
      <c r="J229" s="169"/>
    </row>
    <row r="230" spans="1:10" s="134" customFormat="1" ht="30" customHeight="1" x14ac:dyDescent="0.3">
      <c r="A230" s="128"/>
      <c r="B230" s="128"/>
      <c r="C230" s="129"/>
      <c r="D230" s="129"/>
      <c r="E230" s="130"/>
      <c r="F230" s="131"/>
      <c r="G230" s="132"/>
      <c r="H230" s="128"/>
      <c r="I230" s="133"/>
      <c r="J230" s="169"/>
    </row>
    <row r="231" spans="1:10" s="134" customFormat="1" ht="30" customHeight="1" x14ac:dyDescent="0.3">
      <c r="A231" s="128"/>
      <c r="B231" s="128"/>
      <c r="C231" s="129"/>
      <c r="D231" s="129"/>
      <c r="E231" s="130"/>
      <c r="F231" s="131"/>
      <c r="G231" s="132"/>
      <c r="H231" s="128"/>
      <c r="I231" s="133"/>
      <c r="J231" s="169"/>
    </row>
    <row r="232" spans="1:10" s="134" customFormat="1" ht="30" customHeight="1" x14ac:dyDescent="0.3">
      <c r="A232" s="128"/>
      <c r="B232" s="128"/>
      <c r="C232" s="129"/>
      <c r="D232" s="129"/>
      <c r="E232" s="130"/>
      <c r="F232" s="131"/>
      <c r="G232" s="132"/>
      <c r="H232" s="128"/>
      <c r="I232" s="133"/>
      <c r="J232" s="169"/>
    </row>
    <row r="233" spans="1:10" s="134" customFormat="1" ht="30" customHeight="1" x14ac:dyDescent="0.3">
      <c r="A233" s="128"/>
      <c r="B233" s="128"/>
      <c r="C233" s="129"/>
      <c r="D233" s="129"/>
      <c r="E233" s="130"/>
      <c r="F233" s="131"/>
      <c r="G233" s="132"/>
      <c r="H233" s="128"/>
      <c r="I233" s="133"/>
      <c r="J233" s="169"/>
    </row>
    <row r="234" spans="1:10" s="134" customFormat="1" ht="30" customHeight="1" x14ac:dyDescent="0.3">
      <c r="A234" s="128"/>
      <c r="B234" s="128"/>
      <c r="C234" s="129"/>
      <c r="D234" s="129"/>
      <c r="E234" s="130"/>
      <c r="F234" s="131"/>
      <c r="G234" s="132"/>
      <c r="H234" s="128"/>
      <c r="I234" s="133"/>
      <c r="J234" s="169"/>
    </row>
    <row r="235" spans="1:10" s="134" customFormat="1" ht="30" customHeight="1" x14ac:dyDescent="0.3">
      <c r="A235" s="128"/>
      <c r="B235" s="128"/>
      <c r="C235" s="129"/>
      <c r="D235" s="129"/>
      <c r="E235" s="130"/>
      <c r="F235" s="131"/>
      <c r="G235" s="132"/>
      <c r="H235" s="128"/>
      <c r="I235" s="133"/>
      <c r="J235" s="169"/>
    </row>
    <row r="236" spans="1:10" s="134" customFormat="1" ht="30" customHeight="1" x14ac:dyDescent="0.3">
      <c r="A236" s="128"/>
      <c r="B236" s="128"/>
      <c r="C236" s="129"/>
      <c r="D236" s="129"/>
      <c r="E236" s="130"/>
      <c r="F236" s="131"/>
      <c r="G236" s="132"/>
      <c r="H236" s="128"/>
      <c r="I236" s="133"/>
      <c r="J236" s="169"/>
    </row>
    <row r="237" spans="1:10" s="134" customFormat="1" ht="30" customHeight="1" x14ac:dyDescent="0.3">
      <c r="A237" s="128"/>
      <c r="B237" s="128"/>
      <c r="C237" s="129"/>
      <c r="D237" s="129"/>
      <c r="E237" s="130"/>
      <c r="F237" s="131"/>
      <c r="G237" s="132"/>
      <c r="H237" s="128"/>
      <c r="I237" s="133"/>
      <c r="J237" s="169"/>
    </row>
    <row r="238" spans="1:10" s="134" customFormat="1" ht="30" customHeight="1" x14ac:dyDescent="0.3">
      <c r="A238" s="128"/>
      <c r="B238" s="128"/>
      <c r="C238" s="129"/>
      <c r="D238" s="129"/>
      <c r="E238" s="130"/>
      <c r="F238" s="131"/>
      <c r="G238" s="132"/>
      <c r="H238" s="128"/>
      <c r="I238" s="133"/>
      <c r="J238" s="169"/>
    </row>
    <row r="239" spans="1:10" s="134" customFormat="1" ht="30" customHeight="1" x14ac:dyDescent="0.3">
      <c r="A239" s="128"/>
      <c r="B239" s="128"/>
      <c r="C239" s="129"/>
      <c r="D239" s="129"/>
      <c r="E239" s="130"/>
      <c r="F239" s="131"/>
      <c r="G239" s="132"/>
      <c r="H239" s="128"/>
      <c r="I239" s="133"/>
      <c r="J239" s="169"/>
    </row>
    <row r="240" spans="1:10" s="134" customFormat="1" ht="30" customHeight="1" x14ac:dyDescent="0.3">
      <c r="A240" s="128"/>
      <c r="B240" s="128"/>
      <c r="C240" s="129"/>
      <c r="D240" s="129"/>
      <c r="E240" s="130"/>
      <c r="F240" s="131"/>
      <c r="G240" s="132"/>
      <c r="H240" s="128"/>
      <c r="I240" s="133"/>
      <c r="J240" s="169"/>
    </row>
    <row r="241" spans="1:10" s="134" customFormat="1" ht="30" customHeight="1" x14ac:dyDescent="0.3">
      <c r="A241" s="128"/>
      <c r="B241" s="128"/>
      <c r="C241" s="129"/>
      <c r="D241" s="129"/>
      <c r="E241" s="130"/>
      <c r="F241" s="131"/>
      <c r="G241" s="132"/>
      <c r="H241" s="128"/>
      <c r="I241" s="133"/>
      <c r="J241" s="169"/>
    </row>
    <row r="242" spans="1:10" s="134" customFormat="1" ht="30" customHeight="1" x14ac:dyDescent="0.3">
      <c r="A242" s="128"/>
      <c r="B242" s="128"/>
      <c r="C242" s="129"/>
      <c r="D242" s="129"/>
      <c r="E242" s="130"/>
      <c r="F242" s="131"/>
      <c r="G242" s="132"/>
      <c r="H242" s="128"/>
      <c r="I242" s="133"/>
      <c r="J242" s="169"/>
    </row>
    <row r="243" spans="1:10" s="134" customFormat="1" ht="30" customHeight="1" x14ac:dyDescent="0.3">
      <c r="A243" s="128"/>
      <c r="B243" s="128"/>
      <c r="C243" s="129"/>
      <c r="D243" s="129"/>
      <c r="E243" s="130"/>
      <c r="F243" s="131"/>
      <c r="G243" s="132"/>
      <c r="H243" s="128"/>
      <c r="I243" s="133"/>
      <c r="J243" s="169"/>
    </row>
    <row r="244" spans="1:10" s="134" customFormat="1" ht="30" customHeight="1" x14ac:dyDescent="0.3">
      <c r="A244" s="128"/>
      <c r="B244" s="128"/>
      <c r="C244" s="129"/>
      <c r="D244" s="129"/>
      <c r="E244" s="130"/>
      <c r="F244" s="131"/>
      <c r="G244" s="132"/>
      <c r="H244" s="128"/>
      <c r="I244" s="133"/>
      <c r="J244" s="169"/>
    </row>
    <row r="245" spans="1:10" s="134" customFormat="1" ht="30" customHeight="1" x14ac:dyDescent="0.3">
      <c r="A245" s="128"/>
      <c r="B245" s="128"/>
      <c r="C245" s="129"/>
      <c r="D245" s="129"/>
      <c r="E245" s="130"/>
      <c r="F245" s="131"/>
      <c r="G245" s="132"/>
      <c r="H245" s="128"/>
      <c r="I245" s="133"/>
      <c r="J245" s="169"/>
    </row>
    <row r="246" spans="1:10" s="134" customFormat="1" ht="30" customHeight="1" x14ac:dyDescent="0.3">
      <c r="A246" s="128"/>
      <c r="B246" s="128"/>
      <c r="C246" s="129"/>
      <c r="D246" s="129"/>
      <c r="E246" s="130"/>
      <c r="F246" s="131"/>
      <c r="G246" s="132"/>
      <c r="H246" s="128"/>
      <c r="I246" s="133"/>
      <c r="J246" s="169"/>
    </row>
    <row r="247" spans="1:10" s="134" customFormat="1" ht="30" customHeight="1" x14ac:dyDescent="0.3">
      <c r="A247" s="128"/>
      <c r="B247" s="128"/>
      <c r="C247" s="129"/>
      <c r="D247" s="129"/>
      <c r="E247" s="130"/>
      <c r="F247" s="131"/>
      <c r="G247" s="132"/>
      <c r="H247" s="128"/>
      <c r="I247" s="133"/>
      <c r="J247" s="169"/>
    </row>
    <row r="248" spans="1:10" s="134" customFormat="1" ht="30" customHeight="1" x14ac:dyDescent="0.3">
      <c r="A248" s="128"/>
      <c r="B248" s="128"/>
      <c r="C248" s="129"/>
      <c r="D248" s="129"/>
      <c r="E248" s="130"/>
      <c r="F248" s="131"/>
      <c r="G248" s="132"/>
      <c r="H248" s="128"/>
      <c r="I248" s="133"/>
      <c r="J248" s="169"/>
    </row>
    <row r="249" spans="1:10" s="134" customFormat="1" ht="30" customHeight="1" x14ac:dyDescent="0.3">
      <c r="A249" s="128"/>
      <c r="B249" s="128"/>
      <c r="C249" s="129"/>
      <c r="D249" s="129"/>
      <c r="E249" s="130"/>
      <c r="F249" s="131"/>
      <c r="G249" s="132"/>
      <c r="H249" s="128"/>
      <c r="I249" s="133"/>
      <c r="J249" s="169"/>
    </row>
    <row r="250" spans="1:10" s="134" customFormat="1" ht="30" customHeight="1" x14ac:dyDescent="0.3">
      <c r="A250" s="128"/>
      <c r="B250" s="128"/>
      <c r="C250" s="129"/>
      <c r="D250" s="129"/>
      <c r="E250" s="130"/>
      <c r="F250" s="131"/>
      <c r="G250" s="132"/>
      <c r="H250" s="128"/>
      <c r="I250" s="133"/>
      <c r="J250" s="169"/>
    </row>
    <row r="251" spans="1:10" s="134" customFormat="1" ht="30" customHeight="1" x14ac:dyDescent="0.3">
      <c r="A251" s="128"/>
      <c r="B251" s="128"/>
      <c r="C251" s="129"/>
      <c r="D251" s="129"/>
      <c r="E251" s="130"/>
      <c r="F251" s="131"/>
      <c r="G251" s="132"/>
      <c r="H251" s="128"/>
      <c r="I251" s="133"/>
      <c r="J251" s="169"/>
    </row>
    <row r="252" spans="1:10" s="134" customFormat="1" ht="30" customHeight="1" x14ac:dyDescent="0.3">
      <c r="A252" s="128"/>
      <c r="B252" s="128"/>
      <c r="C252" s="129"/>
      <c r="D252" s="129"/>
      <c r="E252" s="130"/>
      <c r="F252" s="131"/>
      <c r="G252" s="132"/>
      <c r="H252" s="128"/>
      <c r="I252" s="133"/>
      <c r="J252" s="169"/>
    </row>
    <row r="253" spans="1:10" s="134" customFormat="1" ht="30" customHeight="1" x14ac:dyDescent="0.3">
      <c r="A253" s="128"/>
      <c r="B253" s="128"/>
      <c r="C253" s="129"/>
      <c r="D253" s="129"/>
      <c r="E253" s="130"/>
      <c r="F253" s="131"/>
      <c r="G253" s="132"/>
      <c r="H253" s="128"/>
      <c r="I253" s="133"/>
      <c r="J253" s="169"/>
    </row>
    <row r="254" spans="1:10" s="134" customFormat="1" ht="30" customHeight="1" x14ac:dyDescent="0.3">
      <c r="A254" s="128"/>
      <c r="B254" s="128"/>
      <c r="C254" s="129"/>
      <c r="D254" s="129"/>
      <c r="E254" s="130"/>
      <c r="F254" s="131"/>
      <c r="G254" s="132"/>
      <c r="H254" s="128"/>
      <c r="I254" s="133"/>
      <c r="J254" s="169"/>
    </row>
    <row r="255" spans="1:10" s="134" customFormat="1" ht="30" customHeight="1" x14ac:dyDescent="0.3">
      <c r="A255" s="128"/>
      <c r="B255" s="128"/>
      <c r="C255" s="129"/>
      <c r="D255" s="129"/>
      <c r="E255" s="130"/>
      <c r="F255" s="131"/>
      <c r="G255" s="132"/>
      <c r="H255" s="128"/>
      <c r="I255" s="133"/>
      <c r="J255" s="169"/>
    </row>
    <row r="256" spans="1:10" s="134" customFormat="1" ht="30" customHeight="1" x14ac:dyDescent="0.3">
      <c r="A256" s="128"/>
      <c r="B256" s="128"/>
      <c r="C256" s="129"/>
      <c r="D256" s="129"/>
      <c r="E256" s="130"/>
      <c r="F256" s="131"/>
      <c r="G256" s="132"/>
      <c r="H256" s="128"/>
      <c r="I256" s="133"/>
      <c r="J256" s="169"/>
    </row>
    <row r="257" spans="1:10" s="134" customFormat="1" ht="30" customHeight="1" x14ac:dyDescent="0.3">
      <c r="A257" s="128"/>
      <c r="B257" s="128"/>
      <c r="C257" s="129"/>
      <c r="D257" s="129"/>
      <c r="E257" s="130"/>
      <c r="F257" s="131"/>
      <c r="G257" s="132"/>
      <c r="H257" s="128"/>
      <c r="I257" s="133"/>
      <c r="J257" s="169"/>
    </row>
    <row r="258" spans="1:10" s="134" customFormat="1" ht="30" customHeight="1" x14ac:dyDescent="0.3">
      <c r="A258" s="128"/>
      <c r="B258" s="128"/>
      <c r="C258" s="129"/>
      <c r="D258" s="129"/>
      <c r="E258" s="130"/>
      <c r="F258" s="131"/>
      <c r="G258" s="132"/>
      <c r="H258" s="128"/>
      <c r="I258" s="133"/>
      <c r="J258" s="169"/>
    </row>
    <row r="259" spans="1:10" s="134" customFormat="1" ht="30" customHeight="1" x14ac:dyDescent="0.3">
      <c r="A259" s="128"/>
      <c r="B259" s="128"/>
      <c r="C259" s="129"/>
      <c r="D259" s="129"/>
      <c r="E259" s="130"/>
      <c r="F259" s="131"/>
      <c r="G259" s="132"/>
      <c r="H259" s="128"/>
      <c r="I259" s="133"/>
      <c r="J259" s="169"/>
    </row>
    <row r="260" spans="1:10" s="134" customFormat="1" ht="30" customHeight="1" x14ac:dyDescent="0.3">
      <c r="A260" s="128"/>
      <c r="B260" s="128"/>
      <c r="C260" s="129"/>
      <c r="D260" s="129"/>
      <c r="E260" s="130"/>
      <c r="F260" s="131"/>
      <c r="G260" s="132"/>
      <c r="H260" s="128"/>
      <c r="I260" s="133"/>
      <c r="J260" s="169"/>
    </row>
    <row r="261" spans="1:10" s="134" customFormat="1" ht="30" customHeight="1" x14ac:dyDescent="0.3">
      <c r="A261" s="128"/>
      <c r="B261" s="128"/>
      <c r="C261" s="129"/>
      <c r="D261" s="129"/>
      <c r="E261" s="130"/>
      <c r="F261" s="131"/>
      <c r="G261" s="132"/>
      <c r="H261" s="128"/>
      <c r="I261" s="133"/>
      <c r="J261" s="169"/>
    </row>
    <row r="262" spans="1:10" s="134" customFormat="1" ht="30" customHeight="1" x14ac:dyDescent="0.3">
      <c r="A262" s="128"/>
      <c r="B262" s="128"/>
      <c r="C262" s="129"/>
      <c r="D262" s="129"/>
      <c r="E262" s="130"/>
      <c r="F262" s="131"/>
      <c r="G262" s="132"/>
      <c r="H262" s="128"/>
      <c r="I262" s="133"/>
      <c r="J262" s="169"/>
    </row>
    <row r="263" spans="1:10" s="134" customFormat="1" ht="30" customHeight="1" x14ac:dyDescent="0.3">
      <c r="A263" s="128"/>
      <c r="B263" s="128"/>
      <c r="C263" s="129"/>
      <c r="D263" s="129"/>
      <c r="E263" s="130"/>
      <c r="F263" s="131"/>
      <c r="G263" s="132"/>
      <c r="H263" s="128"/>
      <c r="I263" s="133"/>
      <c r="J263" s="169"/>
    </row>
    <row r="264" spans="1:10" s="134" customFormat="1" ht="30" customHeight="1" x14ac:dyDescent="0.3">
      <c r="A264" s="128"/>
      <c r="B264" s="128"/>
      <c r="C264" s="129"/>
      <c r="D264" s="129"/>
      <c r="E264" s="130"/>
      <c r="F264" s="131"/>
      <c r="G264" s="132"/>
      <c r="H264" s="128"/>
      <c r="I264" s="133"/>
      <c r="J264" s="169"/>
    </row>
    <row r="265" spans="1:10" s="134" customFormat="1" ht="30" customHeight="1" x14ac:dyDescent="0.3">
      <c r="A265" s="128"/>
      <c r="B265" s="128"/>
      <c r="C265" s="129"/>
      <c r="D265" s="129"/>
      <c r="E265" s="130"/>
      <c r="F265" s="131"/>
      <c r="G265" s="132"/>
      <c r="H265" s="128"/>
      <c r="I265" s="133"/>
      <c r="J265" s="169"/>
    </row>
    <row r="266" spans="1:10" s="134" customFormat="1" ht="30" customHeight="1" x14ac:dyDescent="0.3">
      <c r="A266" s="128"/>
      <c r="B266" s="128"/>
      <c r="C266" s="129"/>
      <c r="D266" s="129"/>
      <c r="E266" s="130"/>
      <c r="F266" s="131"/>
      <c r="G266" s="132"/>
      <c r="H266" s="128"/>
      <c r="I266" s="133"/>
      <c r="J266" s="169"/>
    </row>
    <row r="267" spans="1:10" s="134" customFormat="1" ht="30" customHeight="1" x14ac:dyDescent="0.3">
      <c r="A267" s="128"/>
      <c r="B267" s="128"/>
      <c r="C267" s="129"/>
      <c r="D267" s="129"/>
      <c r="E267" s="130"/>
      <c r="F267" s="131"/>
      <c r="G267" s="132"/>
      <c r="H267" s="128"/>
      <c r="I267" s="133"/>
      <c r="J267" s="169"/>
    </row>
    <row r="268" spans="1:10" s="134" customFormat="1" ht="30" customHeight="1" x14ac:dyDescent="0.3">
      <c r="A268" s="128"/>
      <c r="B268" s="128"/>
      <c r="C268" s="129"/>
      <c r="D268" s="129"/>
      <c r="E268" s="130"/>
      <c r="F268" s="131"/>
      <c r="G268" s="132"/>
      <c r="H268" s="128"/>
      <c r="I268" s="133"/>
      <c r="J268" s="169"/>
    </row>
    <row r="269" spans="1:10" s="134" customFormat="1" ht="30" customHeight="1" x14ac:dyDescent="0.3">
      <c r="A269" s="128"/>
      <c r="B269" s="128"/>
      <c r="C269" s="129"/>
      <c r="D269" s="129"/>
      <c r="E269" s="130"/>
      <c r="F269" s="131"/>
      <c r="G269" s="132"/>
      <c r="H269" s="128"/>
      <c r="I269" s="133"/>
      <c r="J269" s="169"/>
    </row>
    <row r="270" spans="1:10" s="134" customFormat="1" ht="30" customHeight="1" x14ac:dyDescent="0.3">
      <c r="A270" s="128"/>
      <c r="B270" s="128"/>
      <c r="C270" s="129"/>
      <c r="D270" s="129"/>
      <c r="E270" s="130"/>
      <c r="F270" s="131"/>
      <c r="G270" s="132"/>
      <c r="H270" s="128"/>
      <c r="I270" s="133"/>
      <c r="J270" s="169"/>
    </row>
    <row r="271" spans="1:10" s="134" customFormat="1" ht="30" customHeight="1" x14ac:dyDescent="0.3">
      <c r="A271" s="128"/>
      <c r="B271" s="128"/>
      <c r="C271" s="129"/>
      <c r="D271" s="129"/>
      <c r="E271" s="130"/>
      <c r="F271" s="131"/>
      <c r="G271" s="132"/>
      <c r="H271" s="128"/>
      <c r="I271" s="133"/>
      <c r="J271" s="169"/>
    </row>
    <row r="272" spans="1:10" s="134" customFormat="1" ht="30" customHeight="1" x14ac:dyDescent="0.3">
      <c r="A272" s="128"/>
      <c r="B272" s="128"/>
      <c r="C272" s="129"/>
      <c r="D272" s="129"/>
      <c r="E272" s="130"/>
      <c r="F272" s="131"/>
      <c r="G272" s="132"/>
      <c r="H272" s="128"/>
      <c r="I272" s="133"/>
      <c r="J272" s="169"/>
    </row>
    <row r="273" spans="1:10" s="134" customFormat="1" ht="30" customHeight="1" x14ac:dyDescent="0.3">
      <c r="A273" s="128"/>
      <c r="B273" s="128"/>
      <c r="C273" s="129"/>
      <c r="D273" s="129"/>
      <c r="E273" s="130"/>
      <c r="F273" s="131"/>
      <c r="G273" s="132"/>
      <c r="H273" s="128"/>
      <c r="I273" s="133"/>
      <c r="J273" s="169"/>
    </row>
    <row r="274" spans="1:10" s="134" customFormat="1" ht="30" customHeight="1" x14ac:dyDescent="0.3">
      <c r="A274" s="128"/>
      <c r="B274" s="128"/>
      <c r="C274" s="129"/>
      <c r="D274" s="129"/>
      <c r="E274" s="130"/>
      <c r="F274" s="131"/>
      <c r="G274" s="132"/>
      <c r="H274" s="128"/>
      <c r="I274" s="133"/>
      <c r="J274" s="169"/>
    </row>
    <row r="275" spans="1:10" s="134" customFormat="1" ht="30" customHeight="1" x14ac:dyDescent="0.3">
      <c r="A275" s="128"/>
      <c r="B275" s="128"/>
      <c r="C275" s="129"/>
      <c r="D275" s="129"/>
      <c r="E275" s="130"/>
      <c r="F275" s="131"/>
      <c r="G275" s="132"/>
      <c r="H275" s="128"/>
      <c r="I275" s="133"/>
      <c r="J275" s="169"/>
    </row>
    <row r="276" spans="1:10" s="134" customFormat="1" ht="30" customHeight="1" x14ac:dyDescent="0.3">
      <c r="A276" s="128"/>
      <c r="B276" s="128"/>
      <c r="C276" s="129"/>
      <c r="D276" s="129"/>
      <c r="E276" s="130"/>
      <c r="F276" s="131"/>
      <c r="G276" s="132"/>
      <c r="H276" s="128"/>
      <c r="I276" s="133"/>
      <c r="J276" s="169"/>
    </row>
    <row r="277" spans="1:10" s="134" customFormat="1" ht="30" customHeight="1" x14ac:dyDescent="0.3">
      <c r="A277" s="128"/>
      <c r="B277" s="128"/>
      <c r="C277" s="129"/>
      <c r="D277" s="129"/>
      <c r="E277" s="130"/>
      <c r="F277" s="131"/>
      <c r="G277" s="132"/>
      <c r="H277" s="128"/>
      <c r="I277" s="133"/>
      <c r="J277" s="169"/>
    </row>
    <row r="278" spans="1:10" s="134" customFormat="1" ht="30" customHeight="1" x14ac:dyDescent="0.3">
      <c r="A278" s="128"/>
      <c r="B278" s="128"/>
      <c r="C278" s="129"/>
      <c r="D278" s="129"/>
      <c r="E278" s="130"/>
      <c r="F278" s="131"/>
      <c r="G278" s="132"/>
      <c r="H278" s="128"/>
      <c r="I278" s="133"/>
      <c r="J278" s="169"/>
    </row>
    <row r="279" spans="1:10" s="134" customFormat="1" ht="30" customHeight="1" x14ac:dyDescent="0.3">
      <c r="A279" s="128"/>
      <c r="B279" s="128"/>
      <c r="C279" s="129"/>
      <c r="D279" s="129"/>
      <c r="E279" s="130"/>
      <c r="F279" s="131"/>
      <c r="G279" s="132"/>
      <c r="H279" s="128"/>
      <c r="I279" s="133"/>
      <c r="J279" s="169"/>
    </row>
    <row r="280" spans="1:10" s="134" customFormat="1" ht="30" customHeight="1" x14ac:dyDescent="0.3">
      <c r="A280" s="128"/>
      <c r="B280" s="128"/>
      <c r="C280" s="129"/>
      <c r="D280" s="129"/>
      <c r="E280" s="130"/>
      <c r="F280" s="131"/>
      <c r="G280" s="132"/>
      <c r="H280" s="128"/>
      <c r="I280" s="133"/>
      <c r="J280" s="169"/>
    </row>
    <row r="281" spans="1:10" s="134" customFormat="1" ht="30" customHeight="1" x14ac:dyDescent="0.3">
      <c r="A281" s="128"/>
      <c r="B281" s="128"/>
      <c r="C281" s="129"/>
      <c r="D281" s="129"/>
      <c r="E281" s="130"/>
      <c r="F281" s="131"/>
      <c r="G281" s="132"/>
      <c r="H281" s="128"/>
      <c r="I281" s="133"/>
      <c r="J281" s="169"/>
    </row>
    <row r="282" spans="1:10" s="134" customFormat="1" ht="30" customHeight="1" x14ac:dyDescent="0.3">
      <c r="A282" s="128"/>
      <c r="B282" s="128"/>
      <c r="C282" s="129"/>
      <c r="D282" s="129"/>
      <c r="E282" s="130"/>
      <c r="F282" s="131"/>
      <c r="G282" s="132"/>
      <c r="H282" s="128"/>
      <c r="I282" s="133"/>
      <c r="J282" s="169"/>
    </row>
    <row r="283" spans="1:10" s="134" customFormat="1" ht="30" customHeight="1" x14ac:dyDescent="0.3">
      <c r="A283" s="128"/>
      <c r="B283" s="128"/>
      <c r="C283" s="129"/>
      <c r="D283" s="129"/>
      <c r="E283" s="130"/>
      <c r="F283" s="131"/>
      <c r="G283" s="132"/>
      <c r="H283" s="128"/>
      <c r="I283" s="133"/>
      <c r="J283" s="169"/>
    </row>
    <row r="284" spans="1:10" s="134" customFormat="1" ht="30" customHeight="1" x14ac:dyDescent="0.3">
      <c r="A284" s="128"/>
      <c r="B284" s="128"/>
      <c r="C284" s="129"/>
      <c r="D284" s="129"/>
      <c r="E284" s="130"/>
      <c r="F284" s="131"/>
      <c r="G284" s="132"/>
      <c r="H284" s="128"/>
      <c r="I284" s="133"/>
      <c r="J284" s="169"/>
    </row>
    <row r="285" spans="1:10" s="134" customFormat="1" ht="30" customHeight="1" x14ac:dyDescent="0.3">
      <c r="A285" s="128"/>
      <c r="B285" s="128"/>
      <c r="C285" s="129"/>
      <c r="D285" s="129"/>
      <c r="E285" s="130"/>
      <c r="F285" s="131"/>
      <c r="G285" s="132"/>
      <c r="H285" s="128"/>
      <c r="I285" s="133"/>
      <c r="J285" s="169"/>
    </row>
    <row r="286" spans="1:10" s="134" customFormat="1" ht="30" customHeight="1" x14ac:dyDescent="0.3">
      <c r="A286" s="128"/>
      <c r="B286" s="128"/>
      <c r="C286" s="129"/>
      <c r="D286" s="129"/>
      <c r="E286" s="130"/>
      <c r="F286" s="131"/>
      <c r="G286" s="132"/>
      <c r="H286" s="128"/>
      <c r="I286" s="133"/>
      <c r="J286" s="169"/>
    </row>
    <row r="287" spans="1:10" s="134" customFormat="1" ht="30" customHeight="1" x14ac:dyDescent="0.3">
      <c r="A287" s="128"/>
      <c r="B287" s="128"/>
      <c r="C287" s="129"/>
      <c r="D287" s="129"/>
      <c r="E287" s="130"/>
      <c r="F287" s="131"/>
      <c r="G287" s="132"/>
      <c r="H287" s="128"/>
      <c r="I287" s="133"/>
      <c r="J287" s="169"/>
    </row>
    <row r="288" spans="1:10" s="134" customFormat="1" ht="30" customHeight="1" x14ac:dyDescent="0.3">
      <c r="A288" s="128"/>
      <c r="B288" s="128"/>
      <c r="C288" s="129"/>
      <c r="D288" s="129"/>
      <c r="E288" s="130"/>
      <c r="F288" s="131"/>
      <c r="G288" s="132"/>
      <c r="H288" s="128"/>
      <c r="I288" s="133"/>
      <c r="J288" s="169"/>
    </row>
    <row r="289" spans="1:10" s="134" customFormat="1" ht="30" customHeight="1" x14ac:dyDescent="0.3">
      <c r="A289" s="128"/>
      <c r="B289" s="128"/>
      <c r="C289" s="129"/>
      <c r="D289" s="129"/>
      <c r="E289" s="130"/>
      <c r="F289" s="131"/>
      <c r="G289" s="132"/>
      <c r="H289" s="128"/>
      <c r="I289" s="133"/>
      <c r="J289" s="169"/>
    </row>
    <row r="290" spans="1:10" s="134" customFormat="1" ht="30" customHeight="1" x14ac:dyDescent="0.3">
      <c r="A290" s="128"/>
      <c r="B290" s="128"/>
      <c r="C290" s="129"/>
      <c r="D290" s="129"/>
      <c r="E290" s="130"/>
      <c r="F290" s="131"/>
      <c r="G290" s="132"/>
      <c r="H290" s="128"/>
      <c r="I290" s="133"/>
      <c r="J290" s="169"/>
    </row>
    <row r="291" spans="1:10" s="134" customFormat="1" ht="30" customHeight="1" x14ac:dyDescent="0.3">
      <c r="A291" s="128"/>
      <c r="B291" s="128"/>
      <c r="C291" s="129"/>
      <c r="D291" s="129"/>
      <c r="E291" s="130"/>
      <c r="F291" s="131"/>
      <c r="G291" s="132"/>
      <c r="H291" s="128"/>
      <c r="I291" s="133"/>
      <c r="J291" s="169"/>
    </row>
    <row r="292" spans="1:10" s="134" customFormat="1" ht="30" customHeight="1" x14ac:dyDescent="0.3">
      <c r="A292" s="128"/>
      <c r="B292" s="128"/>
      <c r="C292" s="129"/>
      <c r="D292" s="129"/>
      <c r="E292" s="130"/>
      <c r="F292" s="131"/>
      <c r="G292" s="132"/>
      <c r="H292" s="128"/>
      <c r="I292" s="133"/>
      <c r="J292" s="169"/>
    </row>
    <row r="293" spans="1:10" s="134" customFormat="1" ht="30" customHeight="1" x14ac:dyDescent="0.3">
      <c r="A293" s="128"/>
      <c r="B293" s="128"/>
      <c r="C293" s="129"/>
      <c r="D293" s="129"/>
      <c r="E293" s="130"/>
      <c r="F293" s="131"/>
      <c r="G293" s="132"/>
      <c r="H293" s="128"/>
      <c r="I293" s="133"/>
      <c r="J293" s="169"/>
    </row>
    <row r="294" spans="1:10" s="134" customFormat="1" ht="30" customHeight="1" x14ac:dyDescent="0.3">
      <c r="A294" s="128"/>
      <c r="B294" s="128"/>
      <c r="C294" s="129"/>
      <c r="D294" s="129"/>
      <c r="E294" s="130"/>
      <c r="F294" s="131"/>
      <c r="G294" s="132"/>
      <c r="H294" s="128"/>
      <c r="I294" s="133"/>
      <c r="J294" s="169"/>
    </row>
    <row r="295" spans="1:10" s="134" customFormat="1" ht="30" customHeight="1" x14ac:dyDescent="0.3">
      <c r="A295" s="128"/>
      <c r="B295" s="128"/>
      <c r="C295" s="129"/>
      <c r="D295" s="129"/>
      <c r="E295" s="130"/>
      <c r="F295" s="131"/>
      <c r="G295" s="132"/>
      <c r="H295" s="128"/>
      <c r="I295" s="133"/>
      <c r="J295" s="169"/>
    </row>
    <row r="296" spans="1:10" s="134" customFormat="1" ht="30" customHeight="1" x14ac:dyDescent="0.3">
      <c r="A296" s="128"/>
      <c r="B296" s="128"/>
      <c r="C296" s="129"/>
      <c r="D296" s="129"/>
      <c r="E296" s="130"/>
      <c r="F296" s="131"/>
      <c r="G296" s="132"/>
      <c r="H296" s="128"/>
      <c r="I296" s="133"/>
      <c r="J296" s="169"/>
    </row>
    <row r="297" spans="1:10" s="134" customFormat="1" ht="30" customHeight="1" x14ac:dyDescent="0.3">
      <c r="A297" s="128"/>
      <c r="B297" s="128"/>
      <c r="C297" s="129"/>
      <c r="D297" s="129"/>
      <c r="E297" s="130"/>
      <c r="F297" s="131"/>
      <c r="G297" s="132"/>
      <c r="H297" s="128"/>
      <c r="I297" s="133"/>
      <c r="J297" s="169"/>
    </row>
    <row r="298" spans="1:10" s="134" customFormat="1" ht="30" customHeight="1" x14ac:dyDescent="0.3">
      <c r="A298" s="128"/>
      <c r="B298" s="128"/>
      <c r="C298" s="129"/>
      <c r="D298" s="129"/>
      <c r="E298" s="130"/>
      <c r="F298" s="131"/>
      <c r="G298" s="132"/>
      <c r="H298" s="128"/>
      <c r="I298" s="133"/>
      <c r="J298" s="169"/>
    </row>
    <row r="299" spans="1:10" s="134" customFormat="1" ht="30" customHeight="1" x14ac:dyDescent="0.3">
      <c r="A299" s="128"/>
      <c r="B299" s="128"/>
      <c r="C299" s="129"/>
      <c r="D299" s="129"/>
      <c r="E299" s="130"/>
      <c r="F299" s="131"/>
      <c r="G299" s="132"/>
      <c r="H299" s="128"/>
      <c r="I299" s="133"/>
      <c r="J299" s="169"/>
    </row>
    <row r="300" spans="1:10" s="134" customFormat="1" ht="30" customHeight="1" x14ac:dyDescent="0.3">
      <c r="A300" s="128"/>
      <c r="B300" s="128"/>
      <c r="C300" s="129"/>
      <c r="D300" s="129"/>
      <c r="E300" s="130"/>
      <c r="F300" s="131"/>
      <c r="G300" s="132"/>
      <c r="H300" s="128"/>
      <c r="I300" s="133"/>
      <c r="J300" s="169"/>
    </row>
    <row r="301" spans="1:10" s="134" customFormat="1" ht="30" customHeight="1" x14ac:dyDescent="0.3">
      <c r="A301" s="128"/>
      <c r="B301" s="128"/>
      <c r="C301" s="129"/>
      <c r="D301" s="129"/>
      <c r="E301" s="130"/>
      <c r="F301" s="131"/>
      <c r="G301" s="132"/>
      <c r="H301" s="128"/>
      <c r="I301" s="133"/>
      <c r="J301" s="169"/>
    </row>
    <row r="302" spans="1:10" s="134" customFormat="1" ht="30" customHeight="1" x14ac:dyDescent="0.3">
      <c r="A302" s="128"/>
      <c r="B302" s="128"/>
      <c r="C302" s="129"/>
      <c r="D302" s="129"/>
      <c r="E302" s="130"/>
      <c r="F302" s="131"/>
      <c r="G302" s="132"/>
      <c r="H302" s="128"/>
      <c r="I302" s="133"/>
      <c r="J302" s="169"/>
    </row>
    <row r="303" spans="1:10" s="134" customFormat="1" ht="30" customHeight="1" x14ac:dyDescent="0.3">
      <c r="A303" s="128"/>
      <c r="B303" s="128"/>
      <c r="C303" s="129"/>
      <c r="D303" s="129"/>
      <c r="E303" s="130"/>
      <c r="F303" s="131"/>
      <c r="G303" s="132"/>
      <c r="H303" s="128"/>
      <c r="I303" s="133"/>
      <c r="J303" s="169"/>
    </row>
    <row r="304" spans="1:10" s="134" customFormat="1" ht="30" customHeight="1" x14ac:dyDescent="0.3">
      <c r="A304" s="128"/>
      <c r="B304" s="128"/>
      <c r="C304" s="129"/>
      <c r="D304" s="129"/>
      <c r="E304" s="130"/>
      <c r="F304" s="131"/>
      <c r="G304" s="132"/>
      <c r="H304" s="128"/>
      <c r="I304" s="133"/>
      <c r="J304" s="169"/>
    </row>
    <row r="305" spans="1:9" ht="30" customHeight="1" x14ac:dyDescent="0.3">
      <c r="A305" s="6"/>
      <c r="B305" s="6"/>
      <c r="G305" s="7"/>
      <c r="H305" s="6"/>
      <c r="I305" s="127"/>
    </row>
  </sheetData>
  <autoFilter ref="B1:I72"/>
  <conditionalFormatting sqref="C62:C1048576 C31:C42 C46:C55 C16">
    <cfRule type="duplicateValues" dxfId="7" priority="34"/>
  </conditionalFormatting>
  <conditionalFormatting sqref="C43">
    <cfRule type="duplicateValues" dxfId="6" priority="26"/>
  </conditionalFormatting>
  <conditionalFormatting sqref="C6:C10">
    <cfRule type="duplicateValues" dxfId="5" priority="25"/>
  </conditionalFormatting>
  <conditionalFormatting sqref="C11">
    <cfRule type="duplicateValues" dxfId="4" priority="24"/>
  </conditionalFormatting>
  <conditionalFormatting sqref="C60:C61 C1">
    <cfRule type="duplicateValues" dxfId="3" priority="151"/>
  </conditionalFormatting>
  <conditionalFormatting sqref="C24:C27">
    <cfRule type="duplicateValues" dxfId="2" priority="162"/>
  </conditionalFormatting>
  <conditionalFormatting sqref="C56:C57">
    <cfRule type="duplicateValues" dxfId="1" priority="167"/>
  </conditionalFormatting>
  <conditionalFormatting sqref="C58:C59">
    <cfRule type="duplicateValues" dxfId="0" priority="178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6"/>
  <sheetViews>
    <sheetView workbookViewId="0">
      <selection activeCell="A24" sqref="A24:A26"/>
    </sheetView>
  </sheetViews>
  <sheetFormatPr defaultRowHeight="14.4" x14ac:dyDescent="0.3"/>
  <cols>
    <col min="1" max="1" width="18.88671875" customWidth="1"/>
    <col min="2" max="2" width="19.5546875" customWidth="1"/>
    <col min="3" max="3" width="18.6640625" customWidth="1"/>
    <col min="4" max="4" width="18.88671875" customWidth="1"/>
  </cols>
  <sheetData>
    <row r="1" spans="2:4" x14ac:dyDescent="0.3">
      <c r="B1" s="15" t="s">
        <v>220</v>
      </c>
      <c r="C1" s="15" t="s">
        <v>221</v>
      </c>
      <c r="D1" s="15" t="s">
        <v>219</v>
      </c>
    </row>
    <row r="2" spans="2:4" x14ac:dyDescent="0.3">
      <c r="B2" s="15" t="s">
        <v>199</v>
      </c>
      <c r="C2" s="15" t="s">
        <v>223</v>
      </c>
      <c r="D2" s="15" t="s">
        <v>222</v>
      </c>
    </row>
    <row r="3" spans="2:4" x14ac:dyDescent="0.3">
      <c r="B3" s="15" t="s">
        <v>197</v>
      </c>
      <c r="C3" s="15" t="s">
        <v>224</v>
      </c>
      <c r="D3" s="15" t="s">
        <v>222</v>
      </c>
    </row>
    <row r="4" spans="2:4" hidden="1" x14ac:dyDescent="0.3">
      <c r="B4" s="15" t="s">
        <v>200</v>
      </c>
      <c r="C4" s="15" t="s">
        <v>226</v>
      </c>
      <c r="D4" s="15" t="s">
        <v>225</v>
      </c>
    </row>
    <row r="5" spans="2:4" x14ac:dyDescent="0.3">
      <c r="B5" s="15" t="s">
        <v>201</v>
      </c>
      <c r="C5" s="15" t="s">
        <v>223</v>
      </c>
      <c r="D5" s="15" t="s">
        <v>222</v>
      </c>
    </row>
    <row r="6" spans="2:4" hidden="1" x14ac:dyDescent="0.3">
      <c r="B6" s="15" t="s">
        <v>205</v>
      </c>
      <c r="C6" s="15" t="s">
        <v>223</v>
      </c>
      <c r="D6" s="15" t="s">
        <v>225</v>
      </c>
    </row>
    <row r="7" spans="2:4" x14ac:dyDescent="0.3">
      <c r="B7" s="15" t="s">
        <v>203</v>
      </c>
      <c r="C7" s="15" t="s">
        <v>227</v>
      </c>
      <c r="D7" s="15" t="s">
        <v>222</v>
      </c>
    </row>
    <row r="8" spans="2:4" x14ac:dyDescent="0.3">
      <c r="B8" s="15" t="s">
        <v>206</v>
      </c>
      <c r="C8" s="15" t="s">
        <v>226</v>
      </c>
      <c r="D8" s="15" t="s">
        <v>222</v>
      </c>
    </row>
    <row r="9" spans="2:4" hidden="1" x14ac:dyDescent="0.3">
      <c r="B9" s="15" t="s">
        <v>207</v>
      </c>
      <c r="C9" s="15" t="s">
        <v>223</v>
      </c>
      <c r="D9" s="15" t="s">
        <v>225</v>
      </c>
    </row>
    <row r="10" spans="2:4" hidden="1" x14ac:dyDescent="0.3">
      <c r="B10" s="15" t="s">
        <v>209</v>
      </c>
      <c r="C10" s="15" t="s">
        <v>223</v>
      </c>
      <c r="D10" s="15" t="s">
        <v>225</v>
      </c>
    </row>
    <row r="11" spans="2:4" x14ac:dyDescent="0.3">
      <c r="B11" s="15" t="s">
        <v>211</v>
      </c>
      <c r="C11" s="15" t="s">
        <v>226</v>
      </c>
      <c r="D11" s="15" t="s">
        <v>222</v>
      </c>
    </row>
    <row r="12" spans="2:4" hidden="1" x14ac:dyDescent="0.3">
      <c r="B12" s="15" t="s">
        <v>212</v>
      </c>
      <c r="C12" s="15" t="s">
        <v>223</v>
      </c>
      <c r="D12" s="15" t="s">
        <v>225</v>
      </c>
    </row>
    <row r="13" spans="2:4" x14ac:dyDescent="0.3">
      <c r="B13" s="15" t="s">
        <v>213</v>
      </c>
      <c r="C13" s="15" t="s">
        <v>223</v>
      </c>
      <c r="D13" s="15" t="s">
        <v>222</v>
      </c>
    </row>
    <row r="14" spans="2:4" hidden="1" x14ac:dyDescent="0.3">
      <c r="B14" s="15" t="s">
        <v>214</v>
      </c>
      <c r="C14" s="15" t="s">
        <v>226</v>
      </c>
      <c r="D14" s="15" t="s">
        <v>225</v>
      </c>
    </row>
    <row r="15" spans="2:4" hidden="1" x14ac:dyDescent="0.3">
      <c r="B15" s="15" t="s">
        <v>215</v>
      </c>
      <c r="C15" s="15" t="s">
        <v>223</v>
      </c>
      <c r="D15" s="15" t="s">
        <v>225</v>
      </c>
    </row>
    <row r="16" spans="2:4" hidden="1" x14ac:dyDescent="0.3">
      <c r="B16" s="15" t="s">
        <v>206</v>
      </c>
      <c r="C16" s="15"/>
      <c r="D16" s="15" t="s">
        <v>228</v>
      </c>
    </row>
    <row r="17" spans="1:4" hidden="1" x14ac:dyDescent="0.3">
      <c r="B17" s="15" t="s">
        <v>214</v>
      </c>
      <c r="C17" s="15"/>
      <c r="D17" s="15" t="s">
        <v>225</v>
      </c>
    </row>
    <row r="18" spans="1:4" hidden="1" x14ac:dyDescent="0.3">
      <c r="B18" s="15" t="s">
        <v>182</v>
      </c>
      <c r="C18" s="15"/>
      <c r="D18" s="15" t="s">
        <v>228</v>
      </c>
    </row>
    <row r="19" spans="1:4" hidden="1" x14ac:dyDescent="0.3">
      <c r="B19" s="15" t="s">
        <v>184</v>
      </c>
      <c r="C19" s="15"/>
      <c r="D19" s="15" t="s">
        <v>228</v>
      </c>
    </row>
    <row r="20" spans="1:4" hidden="1" x14ac:dyDescent="0.3">
      <c r="B20" s="15" t="s">
        <v>177</v>
      </c>
      <c r="C20" s="15"/>
      <c r="D20" s="15" t="s">
        <v>228</v>
      </c>
    </row>
    <row r="24" spans="1:4" ht="151.80000000000001" x14ac:dyDescent="0.3">
      <c r="A24" s="135" t="s">
        <v>595</v>
      </c>
    </row>
    <row r="25" spans="1:4" x14ac:dyDescent="0.3">
      <c r="A25" s="136" t="s">
        <v>594</v>
      </c>
    </row>
    <row r="26" spans="1:4" x14ac:dyDescent="0.3">
      <c r="A26" s="136" t="s">
        <v>562</v>
      </c>
    </row>
  </sheetData>
  <autoFilter ref="B1:D20">
    <filterColumn colId="2">
      <filters>
        <filter val="All channel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7" workbookViewId="0">
      <selection activeCell="G29" sqref="G29:G31"/>
    </sheetView>
  </sheetViews>
  <sheetFormatPr defaultRowHeight="14.4" x14ac:dyDescent="0.3"/>
  <cols>
    <col min="1" max="1" width="23" bestFit="1" customWidth="1"/>
    <col min="2" max="2" width="16.5546875" bestFit="1" customWidth="1"/>
    <col min="3" max="3" width="10.21875" bestFit="1" customWidth="1"/>
    <col min="4" max="4" width="10.6640625" bestFit="1" customWidth="1"/>
    <col min="6" max="6" width="23" bestFit="1" customWidth="1"/>
    <col min="7" max="7" width="16.6640625" bestFit="1" customWidth="1"/>
    <col min="8" max="8" width="10.21875" bestFit="1" customWidth="1"/>
    <col min="9" max="9" width="10.6640625" bestFit="1" customWidth="1"/>
  </cols>
  <sheetData>
    <row r="1" spans="1:9" x14ac:dyDescent="0.3">
      <c r="A1" s="139" t="s">
        <v>241</v>
      </c>
      <c r="B1" s="139"/>
      <c r="C1" s="139"/>
      <c r="D1" s="139"/>
      <c r="E1" s="17"/>
      <c r="F1" s="139" t="s">
        <v>242</v>
      </c>
      <c r="G1" s="139"/>
      <c r="H1" s="139"/>
      <c r="I1" s="139"/>
    </row>
    <row r="2" spans="1:9" x14ac:dyDescent="0.3">
      <c r="A2" s="140" t="s">
        <v>243</v>
      </c>
      <c r="B2" s="140" t="s">
        <v>244</v>
      </c>
      <c r="C2" s="140" t="s">
        <v>221</v>
      </c>
      <c r="D2" s="140" t="s">
        <v>245</v>
      </c>
      <c r="E2" s="17"/>
      <c r="F2" s="140" t="s">
        <v>243</v>
      </c>
      <c r="G2" s="140" t="s">
        <v>244</v>
      </c>
      <c r="H2" s="140" t="s">
        <v>221</v>
      </c>
      <c r="I2" s="140" t="s">
        <v>245</v>
      </c>
    </row>
    <row r="3" spans="1:9" x14ac:dyDescent="0.3">
      <c r="A3" s="140"/>
      <c r="B3" s="140"/>
      <c r="C3" s="140"/>
      <c r="D3" s="140"/>
      <c r="E3" s="17"/>
      <c r="F3" s="140"/>
      <c r="G3" s="140"/>
      <c r="H3" s="140"/>
      <c r="I3" s="140"/>
    </row>
    <row r="4" spans="1:9" x14ac:dyDescent="0.3">
      <c r="A4" s="137" t="s">
        <v>246</v>
      </c>
      <c r="B4" s="18" t="s">
        <v>2</v>
      </c>
      <c r="C4" s="18" t="s">
        <v>95</v>
      </c>
      <c r="D4" s="137" t="s">
        <v>247</v>
      </c>
      <c r="E4" s="17"/>
      <c r="F4" s="137" t="s">
        <v>246</v>
      </c>
      <c r="G4" s="18" t="s">
        <v>248</v>
      </c>
      <c r="H4" s="18" t="s">
        <v>95</v>
      </c>
      <c r="I4" s="137" t="s">
        <v>247</v>
      </c>
    </row>
    <row r="5" spans="1:9" x14ac:dyDescent="0.3">
      <c r="A5" s="137"/>
      <c r="B5" s="18" t="s">
        <v>3</v>
      </c>
      <c r="C5" s="18" t="s">
        <v>75</v>
      </c>
      <c r="D5" s="137"/>
      <c r="E5" s="17"/>
      <c r="F5" s="137"/>
      <c r="G5" s="18" t="s">
        <v>249</v>
      </c>
      <c r="H5" s="18" t="s">
        <v>75</v>
      </c>
      <c r="I5" s="137"/>
    </row>
    <row r="6" spans="1:9" x14ac:dyDescent="0.3">
      <c r="A6" s="137"/>
      <c r="B6" s="18" t="s">
        <v>4</v>
      </c>
      <c r="C6" s="18" t="s">
        <v>170</v>
      </c>
      <c r="D6" s="137"/>
      <c r="E6" s="17"/>
      <c r="F6" s="137"/>
      <c r="G6" s="18" t="s">
        <v>250</v>
      </c>
      <c r="H6" s="18" t="s">
        <v>170</v>
      </c>
      <c r="I6" s="137"/>
    </row>
    <row r="7" spans="1:9" x14ac:dyDescent="0.3">
      <c r="A7" s="138" t="s">
        <v>246</v>
      </c>
      <c r="B7" s="19" t="s">
        <v>89</v>
      </c>
      <c r="C7" s="19" t="s">
        <v>95</v>
      </c>
      <c r="D7" s="138" t="s">
        <v>251</v>
      </c>
      <c r="E7" s="17"/>
      <c r="F7" s="138" t="s">
        <v>246</v>
      </c>
      <c r="G7" s="19" t="s">
        <v>252</v>
      </c>
      <c r="H7" s="19" t="s">
        <v>95</v>
      </c>
      <c r="I7" s="138" t="s">
        <v>251</v>
      </c>
    </row>
    <row r="8" spans="1:9" x14ac:dyDescent="0.3">
      <c r="A8" s="138"/>
      <c r="B8" s="19" t="s">
        <v>88</v>
      </c>
      <c r="C8" s="19" t="s">
        <v>75</v>
      </c>
      <c r="D8" s="138"/>
      <c r="E8" s="17"/>
      <c r="F8" s="138"/>
      <c r="G8" s="19" t="s">
        <v>253</v>
      </c>
      <c r="H8" s="19" t="s">
        <v>75</v>
      </c>
      <c r="I8" s="138"/>
    </row>
    <row r="9" spans="1:9" x14ac:dyDescent="0.3">
      <c r="A9" s="138"/>
      <c r="B9" s="19" t="s">
        <v>90</v>
      </c>
      <c r="C9" s="19" t="s">
        <v>170</v>
      </c>
      <c r="D9" s="138"/>
      <c r="E9" s="17"/>
      <c r="F9" s="138"/>
      <c r="G9" s="19" t="s">
        <v>254</v>
      </c>
      <c r="H9" s="19" t="s">
        <v>170</v>
      </c>
      <c r="I9" s="138"/>
    </row>
    <row r="10" spans="1:9" x14ac:dyDescent="0.3">
      <c r="A10" s="138" t="s">
        <v>255</v>
      </c>
      <c r="B10" s="19" t="s">
        <v>232</v>
      </c>
      <c r="C10" s="19" t="s">
        <v>256</v>
      </c>
      <c r="D10" s="138" t="s">
        <v>257</v>
      </c>
      <c r="E10" s="17"/>
      <c r="F10" s="138" t="s">
        <v>255</v>
      </c>
      <c r="G10" s="19" t="s">
        <v>258</v>
      </c>
      <c r="H10" s="19" t="s">
        <v>256</v>
      </c>
      <c r="I10" s="138" t="s">
        <v>257</v>
      </c>
    </row>
    <row r="11" spans="1:9" x14ac:dyDescent="0.3">
      <c r="A11" s="138"/>
      <c r="B11" s="19" t="s">
        <v>233</v>
      </c>
      <c r="C11" s="19" t="s">
        <v>259</v>
      </c>
      <c r="D11" s="138"/>
      <c r="E11" s="17"/>
      <c r="F11" s="138"/>
      <c r="G11" s="19" t="s">
        <v>260</v>
      </c>
      <c r="H11" s="19" t="s">
        <v>259</v>
      </c>
      <c r="I11" s="138"/>
    </row>
    <row r="12" spans="1:9" x14ac:dyDescent="0.3">
      <c r="A12" s="138"/>
      <c r="B12" s="19" t="s">
        <v>234</v>
      </c>
      <c r="C12" s="19" t="s">
        <v>75</v>
      </c>
      <c r="D12" s="138"/>
      <c r="E12" s="17"/>
      <c r="F12" s="138"/>
      <c r="G12" s="19" t="s">
        <v>261</v>
      </c>
      <c r="H12" s="19" t="s">
        <v>75</v>
      </c>
      <c r="I12" s="138"/>
    </row>
    <row r="13" spans="1:9" x14ac:dyDescent="0.3">
      <c r="A13" s="138"/>
      <c r="B13" s="19" t="s">
        <v>235</v>
      </c>
      <c r="C13" s="19" t="s">
        <v>170</v>
      </c>
      <c r="D13" s="138"/>
      <c r="E13" s="17"/>
      <c r="F13" s="138"/>
      <c r="G13" s="19" t="s">
        <v>262</v>
      </c>
      <c r="H13" s="19" t="s">
        <v>170</v>
      </c>
      <c r="I13" s="138"/>
    </row>
    <row r="14" spans="1:9" x14ac:dyDescent="0.3">
      <c r="A14" s="138" t="s">
        <v>255</v>
      </c>
      <c r="B14" s="19" t="s">
        <v>236</v>
      </c>
      <c r="C14" s="19" t="s">
        <v>256</v>
      </c>
      <c r="D14" s="138" t="s">
        <v>263</v>
      </c>
      <c r="E14" s="17"/>
      <c r="F14" s="138" t="s">
        <v>255</v>
      </c>
      <c r="G14" s="19" t="s">
        <v>264</v>
      </c>
      <c r="H14" s="19" t="s">
        <v>256</v>
      </c>
      <c r="I14" s="138" t="s">
        <v>263</v>
      </c>
    </row>
    <row r="15" spans="1:9" x14ac:dyDescent="0.3">
      <c r="A15" s="138"/>
      <c r="B15" s="19" t="s">
        <v>265</v>
      </c>
      <c r="C15" s="19" t="s">
        <v>259</v>
      </c>
      <c r="D15" s="138"/>
      <c r="E15" s="17"/>
      <c r="F15" s="138"/>
      <c r="G15" s="19" t="s">
        <v>266</v>
      </c>
      <c r="H15" s="19" t="s">
        <v>259</v>
      </c>
      <c r="I15" s="138"/>
    </row>
    <row r="16" spans="1:9" x14ac:dyDescent="0.3">
      <c r="A16" s="138"/>
      <c r="B16" s="19" t="s">
        <v>237</v>
      </c>
      <c r="C16" s="19" t="s">
        <v>75</v>
      </c>
      <c r="D16" s="138"/>
      <c r="E16" s="17"/>
      <c r="F16" s="138"/>
      <c r="G16" s="19" t="s">
        <v>267</v>
      </c>
      <c r="H16" s="19" t="s">
        <v>75</v>
      </c>
      <c r="I16" s="138"/>
    </row>
    <row r="17" spans="1:9" x14ac:dyDescent="0.3">
      <c r="A17" s="138"/>
      <c r="B17" s="19" t="s">
        <v>238</v>
      </c>
      <c r="C17" s="19" t="s">
        <v>170</v>
      </c>
      <c r="D17" s="138"/>
      <c r="E17" s="17"/>
      <c r="F17" s="138"/>
      <c r="G17" s="19" t="s">
        <v>268</v>
      </c>
      <c r="H17" s="19" t="s">
        <v>170</v>
      </c>
      <c r="I17" s="138"/>
    </row>
    <row r="18" spans="1:9" x14ac:dyDescent="0.3">
      <c r="A18" s="138" t="s">
        <v>269</v>
      </c>
      <c r="B18" s="19" t="s">
        <v>177</v>
      </c>
      <c r="C18" s="19" t="s">
        <v>259</v>
      </c>
      <c r="D18" s="138" t="s">
        <v>263</v>
      </c>
      <c r="E18" s="17"/>
      <c r="F18" s="138" t="s">
        <v>269</v>
      </c>
      <c r="G18" s="19" t="s">
        <v>270</v>
      </c>
      <c r="H18" s="19" t="s">
        <v>259</v>
      </c>
      <c r="I18" s="138" t="s">
        <v>263</v>
      </c>
    </row>
    <row r="19" spans="1:9" x14ac:dyDescent="0.3">
      <c r="A19" s="138"/>
      <c r="B19" s="19" t="s">
        <v>179</v>
      </c>
      <c r="C19" s="19" t="s">
        <v>96</v>
      </c>
      <c r="D19" s="138"/>
      <c r="E19" s="17"/>
      <c r="F19" s="138"/>
      <c r="G19" s="19" t="s">
        <v>271</v>
      </c>
      <c r="H19" s="19" t="s">
        <v>96</v>
      </c>
      <c r="I19" s="138"/>
    </row>
    <row r="20" spans="1:9" x14ac:dyDescent="0.3">
      <c r="A20" s="138"/>
      <c r="B20" s="19" t="s">
        <v>180</v>
      </c>
      <c r="C20" s="19" t="s">
        <v>75</v>
      </c>
      <c r="D20" s="138"/>
      <c r="E20" s="17"/>
      <c r="F20" s="138"/>
      <c r="G20" s="19" t="s">
        <v>272</v>
      </c>
      <c r="H20" s="19" t="s">
        <v>75</v>
      </c>
      <c r="I20" s="138"/>
    </row>
    <row r="21" spans="1:9" x14ac:dyDescent="0.3">
      <c r="A21" s="138"/>
      <c r="B21" s="19" t="s">
        <v>178</v>
      </c>
      <c r="C21" s="19" t="s">
        <v>273</v>
      </c>
      <c r="D21" s="138"/>
      <c r="E21" s="17"/>
      <c r="F21" s="138"/>
      <c r="G21" s="19" t="s">
        <v>274</v>
      </c>
      <c r="H21" s="19" t="s">
        <v>273</v>
      </c>
      <c r="I21" s="138"/>
    </row>
    <row r="22" spans="1:9" x14ac:dyDescent="0.3">
      <c r="A22" s="138" t="s">
        <v>269</v>
      </c>
      <c r="B22" s="19" t="s">
        <v>173</v>
      </c>
      <c r="C22" s="19" t="s">
        <v>259</v>
      </c>
      <c r="D22" s="138" t="s">
        <v>257</v>
      </c>
      <c r="E22" s="17"/>
      <c r="F22" s="138" t="s">
        <v>269</v>
      </c>
      <c r="G22" s="19" t="s">
        <v>275</v>
      </c>
      <c r="H22" s="19" t="s">
        <v>259</v>
      </c>
      <c r="I22" s="138" t="s">
        <v>257</v>
      </c>
    </row>
    <row r="23" spans="1:9" x14ac:dyDescent="0.3">
      <c r="A23" s="138"/>
      <c r="B23" s="19" t="s">
        <v>175</v>
      </c>
      <c r="C23" s="19" t="s">
        <v>96</v>
      </c>
      <c r="D23" s="138"/>
      <c r="E23" s="17"/>
      <c r="F23" s="138"/>
      <c r="G23" s="19" t="s">
        <v>276</v>
      </c>
      <c r="H23" s="19" t="s">
        <v>96</v>
      </c>
      <c r="I23" s="138"/>
    </row>
    <row r="24" spans="1:9" x14ac:dyDescent="0.3">
      <c r="A24" s="138"/>
      <c r="B24" s="19" t="s">
        <v>176</v>
      </c>
      <c r="C24" s="19" t="s">
        <v>75</v>
      </c>
      <c r="D24" s="138"/>
      <c r="E24" s="17"/>
      <c r="F24" s="138"/>
      <c r="G24" s="19" t="s">
        <v>277</v>
      </c>
      <c r="H24" s="19" t="s">
        <v>75</v>
      </c>
      <c r="I24" s="138"/>
    </row>
    <row r="25" spans="1:9" x14ac:dyDescent="0.3">
      <c r="A25" s="138"/>
      <c r="B25" s="19" t="s">
        <v>174</v>
      </c>
      <c r="C25" s="19" t="s">
        <v>273</v>
      </c>
      <c r="D25" s="138"/>
      <c r="E25" s="17"/>
      <c r="F25" s="138"/>
      <c r="G25" s="19" t="s">
        <v>278</v>
      </c>
      <c r="H25" s="19" t="s">
        <v>273</v>
      </c>
      <c r="I25" s="138"/>
    </row>
    <row r="26" spans="1:9" x14ac:dyDescent="0.3">
      <c r="A26" s="137" t="s">
        <v>279</v>
      </c>
      <c r="B26" s="18" t="s">
        <v>190</v>
      </c>
      <c r="C26" s="18" t="s">
        <v>170</v>
      </c>
      <c r="D26" s="137" t="s">
        <v>257</v>
      </c>
      <c r="E26" s="17"/>
      <c r="F26" s="137" t="s">
        <v>279</v>
      </c>
      <c r="G26" s="18" t="s">
        <v>280</v>
      </c>
      <c r="H26" s="18" t="s">
        <v>170</v>
      </c>
      <c r="I26" s="137" t="s">
        <v>257</v>
      </c>
    </row>
    <row r="27" spans="1:9" x14ac:dyDescent="0.3">
      <c r="A27" s="137"/>
      <c r="B27" s="18" t="s">
        <v>191</v>
      </c>
      <c r="C27" s="18" t="s">
        <v>281</v>
      </c>
      <c r="D27" s="137"/>
      <c r="E27" s="17"/>
      <c r="F27" s="137"/>
      <c r="G27" s="18" t="s">
        <v>282</v>
      </c>
      <c r="H27" s="18" t="s">
        <v>281</v>
      </c>
      <c r="I27" s="137"/>
    </row>
    <row r="28" spans="1:9" x14ac:dyDescent="0.3">
      <c r="A28" s="137"/>
      <c r="B28" s="18" t="s">
        <v>283</v>
      </c>
      <c r="C28" s="18" t="s">
        <v>79</v>
      </c>
      <c r="D28" s="137"/>
      <c r="E28" s="17"/>
      <c r="F28" s="137"/>
      <c r="G28" s="18" t="s">
        <v>284</v>
      </c>
      <c r="H28" s="18" t="s">
        <v>79</v>
      </c>
      <c r="I28" s="137"/>
    </row>
    <row r="29" spans="1:9" x14ac:dyDescent="0.3">
      <c r="A29" s="137" t="s">
        <v>285</v>
      </c>
      <c r="B29" s="18" t="s">
        <v>192</v>
      </c>
      <c r="C29" s="18" t="s">
        <v>170</v>
      </c>
      <c r="D29" s="137" t="s">
        <v>263</v>
      </c>
      <c r="E29" s="17"/>
      <c r="F29" s="137" t="s">
        <v>285</v>
      </c>
      <c r="G29" s="18" t="s">
        <v>286</v>
      </c>
      <c r="H29" s="18" t="s">
        <v>170</v>
      </c>
      <c r="I29" s="137" t="s">
        <v>263</v>
      </c>
    </row>
    <row r="30" spans="1:9" x14ac:dyDescent="0.3">
      <c r="A30" s="137"/>
      <c r="B30" s="18" t="s">
        <v>193</v>
      </c>
      <c r="C30" s="18" t="s">
        <v>281</v>
      </c>
      <c r="D30" s="137"/>
      <c r="E30" s="17"/>
      <c r="F30" s="137"/>
      <c r="G30" s="18" t="s">
        <v>287</v>
      </c>
      <c r="H30" s="18" t="s">
        <v>281</v>
      </c>
      <c r="I30" s="137"/>
    </row>
    <row r="31" spans="1:9" x14ac:dyDescent="0.3">
      <c r="A31" s="137"/>
      <c r="B31" s="18" t="s">
        <v>194</v>
      </c>
      <c r="C31" s="18" t="s">
        <v>79</v>
      </c>
      <c r="D31" s="137"/>
      <c r="E31" s="17"/>
      <c r="F31" s="137"/>
      <c r="G31" s="18" t="s">
        <v>288</v>
      </c>
      <c r="H31" s="18" t="s">
        <v>79</v>
      </c>
      <c r="I31" s="137"/>
    </row>
  </sheetData>
  <mergeCells count="42">
    <mergeCell ref="A1:D1"/>
    <mergeCell ref="F1:I1"/>
    <mergeCell ref="A2:A3"/>
    <mergeCell ref="B2:B3"/>
    <mergeCell ref="C2:C3"/>
    <mergeCell ref="D2:D3"/>
    <mergeCell ref="F2:F3"/>
    <mergeCell ref="G2:G3"/>
    <mergeCell ref="H2:H3"/>
    <mergeCell ref="I2:I3"/>
    <mergeCell ref="A4:A6"/>
    <mergeCell ref="D4:D6"/>
    <mergeCell ref="F4:F6"/>
    <mergeCell ref="I4:I6"/>
    <mergeCell ref="A7:A9"/>
    <mergeCell ref="D7:D9"/>
    <mergeCell ref="F7:F9"/>
    <mergeCell ref="I7:I9"/>
    <mergeCell ref="A10:A13"/>
    <mergeCell ref="D10:D13"/>
    <mergeCell ref="F10:F13"/>
    <mergeCell ref="I10:I13"/>
    <mergeCell ref="A14:A17"/>
    <mergeCell ref="D14:D17"/>
    <mergeCell ref="F14:F17"/>
    <mergeCell ref="I14:I17"/>
    <mergeCell ref="A18:A21"/>
    <mergeCell ref="D18:D21"/>
    <mergeCell ref="F18:F21"/>
    <mergeCell ref="I18:I21"/>
    <mergeCell ref="A22:A25"/>
    <mergeCell ref="D22:D25"/>
    <mergeCell ref="F22:F25"/>
    <mergeCell ref="I22:I25"/>
    <mergeCell ref="A26:A28"/>
    <mergeCell ref="D26:D28"/>
    <mergeCell ref="F26:F28"/>
    <mergeCell ref="I26:I28"/>
    <mergeCell ref="A29:A31"/>
    <mergeCell ref="D29:D31"/>
    <mergeCell ref="F29:F31"/>
    <mergeCell ref="I29:I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topLeftCell="A43" workbookViewId="0">
      <selection activeCell="G192" sqref="G192"/>
    </sheetView>
  </sheetViews>
  <sheetFormatPr defaultRowHeight="14.4" outlineLevelRow="1" x14ac:dyDescent="0.3"/>
  <cols>
    <col min="1" max="1" width="11.21875" customWidth="1"/>
    <col min="2" max="2" width="26.77734375" bestFit="1" customWidth="1"/>
    <col min="3" max="3" width="18.6640625" bestFit="1" customWidth="1"/>
    <col min="4" max="4" width="18.33203125" customWidth="1"/>
    <col min="5" max="5" width="13.33203125" customWidth="1"/>
    <col min="6" max="6" width="11.88671875" customWidth="1"/>
    <col min="7" max="7" width="11.88671875" style="123" customWidth="1"/>
    <col min="8" max="8" width="7.109375" style="124" customWidth="1"/>
    <col min="9" max="9" width="9.44140625" customWidth="1"/>
    <col min="10" max="10" width="29.5546875" style="32" customWidth="1"/>
    <col min="11" max="11" width="12.21875" customWidth="1"/>
    <col min="12" max="12" width="7.88671875" customWidth="1"/>
    <col min="13" max="13" width="11.21875" customWidth="1"/>
    <col min="14" max="14" width="7.44140625" style="43" customWidth="1"/>
    <col min="17" max="17" width="21.6640625" style="32" bestFit="1" customWidth="1"/>
  </cols>
  <sheetData>
    <row r="1" spans="1:17" ht="43.2" x14ac:dyDescent="0.3">
      <c r="A1" s="20" t="s">
        <v>219</v>
      </c>
      <c r="B1" s="20" t="s">
        <v>289</v>
      </c>
      <c r="C1" s="20" t="s">
        <v>290</v>
      </c>
      <c r="D1" s="20" t="s">
        <v>291</v>
      </c>
      <c r="E1" s="21" t="s">
        <v>292</v>
      </c>
      <c r="F1" s="21" t="s">
        <v>293</v>
      </c>
      <c r="G1" s="22" t="s">
        <v>294</v>
      </c>
      <c r="H1" s="21" t="s">
        <v>295</v>
      </c>
      <c r="I1" s="23" t="s">
        <v>296</v>
      </c>
      <c r="J1" s="20" t="s">
        <v>297</v>
      </c>
      <c r="K1" s="21" t="s">
        <v>298</v>
      </c>
      <c r="L1" s="21" t="s">
        <v>299</v>
      </c>
      <c r="M1" s="21" t="s">
        <v>300</v>
      </c>
      <c r="N1" s="21" t="s">
        <v>301</v>
      </c>
      <c r="Q1" s="24" t="s">
        <v>302</v>
      </c>
    </row>
    <row r="2" spans="1:17" x14ac:dyDescent="0.3">
      <c r="A2" s="25" t="s">
        <v>303</v>
      </c>
      <c r="B2" s="26" t="s">
        <v>304</v>
      </c>
      <c r="C2" s="26"/>
      <c r="D2" s="26"/>
      <c r="E2" s="26"/>
      <c r="F2" s="26"/>
      <c r="G2" s="27"/>
      <c r="H2" s="28"/>
      <c r="I2" s="29">
        <f>1-(M2*[16]SimuT09!$L$2*1.1)/SUMPRODUCT(E3:E58,L3:L58)</f>
        <v>0.25079927265011615</v>
      </c>
      <c r="J2" s="30"/>
      <c r="K2" s="26"/>
      <c r="L2" s="31">
        <f>SUM(L3:L58)</f>
        <v>11440</v>
      </c>
      <c r="M2" s="31">
        <f>SUM(M3:M58)</f>
        <v>3313345.6998180253</v>
      </c>
      <c r="N2" s="27" t="e">
        <f>SUMPRODUCT(N3:N58,M3:M58)/M2</f>
        <v>#REF!</v>
      </c>
    </row>
    <row r="3" spans="1:17" ht="14.4" customHeight="1" x14ac:dyDescent="0.3">
      <c r="A3" s="33" t="s">
        <v>305</v>
      </c>
      <c r="B3" s="34" t="s">
        <v>306</v>
      </c>
      <c r="C3" s="34" t="s">
        <v>307</v>
      </c>
      <c r="D3" s="35" t="s">
        <v>308</v>
      </c>
      <c r="E3" s="36">
        <v>4290000</v>
      </c>
      <c r="F3" s="37">
        <f>E3*G3</f>
        <v>858000</v>
      </c>
      <c r="G3" s="38">
        <v>0.2</v>
      </c>
      <c r="H3" s="36"/>
      <c r="I3" s="39">
        <f>(F3+H3)/E3</f>
        <v>0.2</v>
      </c>
      <c r="J3" s="40"/>
      <c r="K3" s="37">
        <f>E3-F3-H3</f>
        <v>3432000</v>
      </c>
      <c r="L3" s="41">
        <v>50</v>
      </c>
      <c r="M3" s="36">
        <f>L3*K3/1.1/[16]SimuT09!$L$2</f>
        <v>6788.511749347258</v>
      </c>
      <c r="N3" s="42">
        <f>VLOOKUP(B3,[16]SimuT09!$K$7:$BG$57,49,0)</f>
        <v>5.8988870615191917E-2</v>
      </c>
      <c r="O3" s="43"/>
      <c r="P3" s="43"/>
      <c r="Q3" s="44">
        <v>0.25</v>
      </c>
    </row>
    <row r="4" spans="1:17" x14ac:dyDescent="0.3">
      <c r="A4" s="33" t="s">
        <v>225</v>
      </c>
      <c r="B4" s="34" t="s">
        <v>309</v>
      </c>
      <c r="C4" s="34" t="s">
        <v>310</v>
      </c>
      <c r="D4" s="45"/>
      <c r="E4" s="36">
        <v>4690000</v>
      </c>
      <c r="F4" s="37">
        <f t="shared" ref="F4:F64" si="0">E4*G4</f>
        <v>938000</v>
      </c>
      <c r="G4" s="38">
        <v>0.2</v>
      </c>
      <c r="H4" s="36"/>
      <c r="I4" s="39">
        <f t="shared" ref="I4:I64" si="1">(F4+H4)/E4</f>
        <v>0.2</v>
      </c>
      <c r="J4" s="40"/>
      <c r="K4" s="37">
        <f t="shared" ref="K4:K63" si="2">E4-F4-H4</f>
        <v>3752000</v>
      </c>
      <c r="L4" s="41">
        <v>50</v>
      </c>
      <c r="M4" s="36">
        <f>L4*K4/1.1/[16]SimuT09!$L$2</f>
        <v>7421.4732178178647</v>
      </c>
      <c r="N4" s="42">
        <f>VLOOKUP(B4,[16]SimuT09!$K$7:$BG$57,49,0)</f>
        <v>6.5625349230616567E-2</v>
      </c>
      <c r="O4" s="43"/>
      <c r="P4" s="43"/>
      <c r="Q4" s="44">
        <v>0.25</v>
      </c>
    </row>
    <row r="5" spans="1:17" x14ac:dyDescent="0.3">
      <c r="A5" s="33" t="s">
        <v>305</v>
      </c>
      <c r="B5" s="34" t="s">
        <v>311</v>
      </c>
      <c r="C5" s="34" t="s">
        <v>312</v>
      </c>
      <c r="D5" s="45"/>
      <c r="E5" s="46">
        <v>5390000</v>
      </c>
      <c r="F5" s="37">
        <f t="shared" si="0"/>
        <v>1239700</v>
      </c>
      <c r="G5" s="47">
        <v>0.23</v>
      </c>
      <c r="H5" s="48"/>
      <c r="I5" s="39">
        <f t="shared" si="1"/>
        <v>0.23</v>
      </c>
      <c r="J5" s="49"/>
      <c r="K5" s="37">
        <f t="shared" si="2"/>
        <v>4150300</v>
      </c>
      <c r="L5" s="34">
        <v>1000</v>
      </c>
      <c r="M5" s="36">
        <f>L5*K5/1.1/[16]SimuT09!$L$2</f>
        <v>164186.24891209745</v>
      </c>
      <c r="N5" s="50">
        <f>VLOOKUP(B5,[16]SimuT09!$K$7:$BG$57,49,0)</f>
        <v>0.12815192807473819</v>
      </c>
      <c r="Q5" s="51">
        <v>0.23</v>
      </c>
    </row>
    <row r="6" spans="1:17" x14ac:dyDescent="0.3">
      <c r="A6" s="33" t="s">
        <v>225</v>
      </c>
      <c r="B6" s="34" t="s">
        <v>313</v>
      </c>
      <c r="C6" s="34" t="s">
        <v>314</v>
      </c>
      <c r="D6" s="45"/>
      <c r="E6" s="46">
        <v>6290000</v>
      </c>
      <c r="F6" s="37">
        <f t="shared" si="0"/>
        <v>1446700</v>
      </c>
      <c r="G6" s="47">
        <v>0.23</v>
      </c>
      <c r="H6" s="48"/>
      <c r="I6" s="39">
        <f t="shared" si="1"/>
        <v>0.23</v>
      </c>
      <c r="J6" s="52"/>
      <c r="K6" s="37">
        <f t="shared" si="2"/>
        <v>4843300</v>
      </c>
      <c r="L6" s="34">
        <v>500</v>
      </c>
      <c r="M6" s="36">
        <f>L6*K6/1.1/[16]SimuT09!$L$2</f>
        <v>95800.696257615316</v>
      </c>
      <c r="N6" s="50">
        <f>VLOOKUP(B6,[16]SimuT09!$K$7:$BG$57,49,0)</f>
        <v>4.9287739999152737E-2</v>
      </c>
      <c r="Q6" s="51">
        <v>0.22</v>
      </c>
    </row>
    <row r="7" spans="1:17" s="43" customFormat="1" x14ac:dyDescent="0.3">
      <c r="A7" s="33" t="s">
        <v>305</v>
      </c>
      <c r="B7" s="41" t="s">
        <v>315</v>
      </c>
      <c r="C7" s="41" t="s">
        <v>316</v>
      </c>
      <c r="D7" s="45"/>
      <c r="E7" s="37">
        <v>5890000</v>
      </c>
      <c r="F7" s="37">
        <f t="shared" si="0"/>
        <v>1354700</v>
      </c>
      <c r="G7" s="53">
        <v>0.23</v>
      </c>
      <c r="H7" s="36"/>
      <c r="I7" s="39">
        <f t="shared" si="1"/>
        <v>0.23</v>
      </c>
      <c r="J7" s="54"/>
      <c r="K7" s="37">
        <f t="shared" si="2"/>
        <v>4535300</v>
      </c>
      <c r="L7" s="41">
        <v>800</v>
      </c>
      <c r="M7" s="36">
        <f>L7*K7/1.1/[16]SimuT09!$L$2</f>
        <v>143533.50739773715</v>
      </c>
      <c r="N7" s="50">
        <f>VLOOKUP(B7,[16]SimuT09!$K$7:$BG$57,49,0)</f>
        <v>9.5642910552232646E-2</v>
      </c>
      <c r="Q7" s="55">
        <v>0.25</v>
      </c>
    </row>
    <row r="8" spans="1:17" x14ac:dyDescent="0.3">
      <c r="A8" s="33" t="s">
        <v>305</v>
      </c>
      <c r="B8" s="34" t="s">
        <v>317</v>
      </c>
      <c r="C8" s="34" t="s">
        <v>318</v>
      </c>
      <c r="D8" s="45"/>
      <c r="E8" s="46">
        <v>3689999.9999999995</v>
      </c>
      <c r="F8" s="37">
        <f t="shared" si="0"/>
        <v>738000</v>
      </c>
      <c r="G8" s="47">
        <v>0.2</v>
      </c>
      <c r="H8" s="48"/>
      <c r="I8" s="39">
        <f t="shared" si="1"/>
        <v>0.20000000000000004</v>
      </c>
      <c r="J8" s="52" t="s">
        <v>319</v>
      </c>
      <c r="K8" s="37">
        <f t="shared" si="2"/>
        <v>2951999.9999999995</v>
      </c>
      <c r="L8" s="34">
        <v>800</v>
      </c>
      <c r="M8" s="36">
        <f>L8*K8/1.1/[16]SimuT09!$L$2</f>
        <v>93425.11274626154</v>
      </c>
      <c r="N8" s="50">
        <f>VLOOKUP(B8,[16]SimuT09!$K$7:$BG$57,49,0)</f>
        <v>0.17446449822666507</v>
      </c>
      <c r="Q8" s="32" t="s">
        <v>320</v>
      </c>
    </row>
    <row r="9" spans="1:17" x14ac:dyDescent="0.3">
      <c r="A9" s="33" t="s">
        <v>305</v>
      </c>
      <c r="B9" s="34" t="s">
        <v>321</v>
      </c>
      <c r="C9" s="34" t="s">
        <v>322</v>
      </c>
      <c r="D9" s="45"/>
      <c r="E9" s="46">
        <v>6690000.0000000009</v>
      </c>
      <c r="F9" s="37">
        <f t="shared" si="0"/>
        <v>1873200.0000000005</v>
      </c>
      <c r="G9" s="47">
        <v>0.28000000000000003</v>
      </c>
      <c r="H9" s="48"/>
      <c r="I9" s="39">
        <f t="shared" si="1"/>
        <v>0.28000000000000003</v>
      </c>
      <c r="J9" s="52"/>
      <c r="K9" s="37">
        <f t="shared" si="2"/>
        <v>4816800</v>
      </c>
      <c r="L9" s="34">
        <v>1000</v>
      </c>
      <c r="M9" s="36">
        <f>L9*K9/1.1/[16]SimuT09!$L$2</f>
        <v>190553.0500830762</v>
      </c>
      <c r="N9" s="50">
        <f>VLOOKUP(B9,[16]SimuT09!$K$7:$BG$57,49,0)</f>
        <v>9.2794134464792011E-2</v>
      </c>
      <c r="Q9" s="51">
        <v>0.28000000000000003</v>
      </c>
    </row>
    <row r="10" spans="1:17" s="43" customFormat="1" x14ac:dyDescent="0.3">
      <c r="A10" s="33" t="s">
        <v>305</v>
      </c>
      <c r="B10" s="41" t="s">
        <v>323</v>
      </c>
      <c r="C10" s="41" t="s">
        <v>324</v>
      </c>
      <c r="D10" s="45"/>
      <c r="E10" s="37">
        <v>7090000</v>
      </c>
      <c r="F10" s="37">
        <f t="shared" si="0"/>
        <v>1985200.0000000002</v>
      </c>
      <c r="G10" s="53">
        <v>0.28000000000000003</v>
      </c>
      <c r="H10" s="36"/>
      <c r="I10" s="39">
        <f t="shared" si="1"/>
        <v>0.28000000000000003</v>
      </c>
      <c r="J10" s="54"/>
      <c r="K10" s="37">
        <f t="shared" si="2"/>
        <v>5104800</v>
      </c>
      <c r="L10" s="41">
        <v>800</v>
      </c>
      <c r="M10" s="36">
        <f>L10*K10/1.1/[16]SimuT09!$L$2</f>
        <v>161557.0852124377</v>
      </c>
      <c r="N10" s="50">
        <f>VLOOKUP(B10,[16]SimuT09!$K$7:$BG$57,49,0)</f>
        <v>0.10995243750451601</v>
      </c>
      <c r="Q10" s="55">
        <v>0.3</v>
      </c>
    </row>
    <row r="11" spans="1:17" x14ac:dyDescent="0.3">
      <c r="A11" s="33" t="s">
        <v>305</v>
      </c>
      <c r="B11" s="56" t="s">
        <v>325</v>
      </c>
      <c r="C11" s="34" t="s">
        <v>326</v>
      </c>
      <c r="D11" s="45"/>
      <c r="E11" s="48">
        <v>8390000</v>
      </c>
      <c r="F11" s="37">
        <f t="shared" si="0"/>
        <v>2684800</v>
      </c>
      <c r="G11" s="47">
        <v>0.32</v>
      </c>
      <c r="H11" s="48"/>
      <c r="I11" s="39">
        <f t="shared" si="1"/>
        <v>0.32</v>
      </c>
      <c r="J11" s="52"/>
      <c r="K11" s="37">
        <f t="shared" si="2"/>
        <v>5705200</v>
      </c>
      <c r="L11" s="34">
        <v>35</v>
      </c>
      <c r="M11" s="36">
        <f>L11*K11/1.1/[16]SimuT09!$L$2</f>
        <v>7899.4382466967318</v>
      </c>
      <c r="N11" s="50">
        <f>VLOOKUP(B11,[16]SimuT09!$K$7:$BG$57,49,0)</f>
        <v>9.1694940734855776E-2</v>
      </c>
      <c r="Q11" s="51">
        <v>0.32</v>
      </c>
    </row>
    <row r="12" spans="1:17" x14ac:dyDescent="0.3">
      <c r="A12" s="33" t="s">
        <v>225</v>
      </c>
      <c r="B12" s="34" t="s">
        <v>327</v>
      </c>
      <c r="C12" s="34" t="s">
        <v>328</v>
      </c>
      <c r="D12" s="45"/>
      <c r="E12" s="46">
        <v>10990000</v>
      </c>
      <c r="F12" s="37">
        <f t="shared" si="0"/>
        <v>2198000</v>
      </c>
      <c r="G12" s="57">
        <v>0.2</v>
      </c>
      <c r="H12" s="48"/>
      <c r="I12" s="39">
        <f t="shared" si="1"/>
        <v>0.2</v>
      </c>
      <c r="J12" s="52" t="s">
        <v>319</v>
      </c>
      <c r="K12" s="37">
        <f t="shared" si="2"/>
        <v>8792000</v>
      </c>
      <c r="L12" s="34">
        <v>300</v>
      </c>
      <c r="M12" s="36">
        <f>L12*K12/1.1/[16]SimuT09!$L$2</f>
        <v>104343.69807737952</v>
      </c>
      <c r="N12" s="50">
        <f>VLOOKUP(B12,[16]SimuT09!$K$7:$BG$57,49,0)</f>
        <v>4.1642708499219694E-2</v>
      </c>
      <c r="Q12" s="32" t="s">
        <v>320</v>
      </c>
    </row>
    <row r="13" spans="1:17" x14ac:dyDescent="0.3">
      <c r="A13" s="33" t="s">
        <v>225</v>
      </c>
      <c r="B13" s="34" t="s">
        <v>329</v>
      </c>
      <c r="C13" s="34" t="s">
        <v>330</v>
      </c>
      <c r="D13" s="45"/>
      <c r="E13" s="46">
        <v>11790000</v>
      </c>
      <c r="F13" s="37">
        <f t="shared" si="0"/>
        <v>2358000</v>
      </c>
      <c r="G13" s="57">
        <v>0.2</v>
      </c>
      <c r="H13" s="48"/>
      <c r="I13" s="39">
        <f t="shared" si="1"/>
        <v>0.2</v>
      </c>
      <c r="J13" s="52" t="s">
        <v>319</v>
      </c>
      <c r="K13" s="37">
        <f t="shared" si="2"/>
        <v>9432000</v>
      </c>
      <c r="L13" s="34">
        <v>500</v>
      </c>
      <c r="M13" s="36">
        <f>L13*K13/1.1/[16]SimuT09!$L$2</f>
        <v>186565.39283171136</v>
      </c>
      <c r="N13" s="50">
        <f>VLOOKUP(B13,[16]SimuT09!$K$7:$BG$57,49,0)</f>
        <v>0.12518687952642446</v>
      </c>
      <c r="Q13" s="32" t="s">
        <v>331</v>
      </c>
    </row>
    <row r="14" spans="1:17" x14ac:dyDescent="0.3">
      <c r="A14" s="33" t="s">
        <v>305</v>
      </c>
      <c r="B14" s="34" t="s">
        <v>332</v>
      </c>
      <c r="C14" s="34" t="s">
        <v>333</v>
      </c>
      <c r="D14" s="45"/>
      <c r="E14" s="46">
        <v>10890000.000000002</v>
      </c>
      <c r="F14" s="37">
        <f t="shared" si="0"/>
        <v>2722500.0000000005</v>
      </c>
      <c r="G14" s="57">
        <v>0.25</v>
      </c>
      <c r="H14" s="48"/>
      <c r="I14" s="39">
        <f t="shared" si="1"/>
        <v>0.25</v>
      </c>
      <c r="J14" s="52"/>
      <c r="K14" s="37">
        <f t="shared" si="2"/>
        <v>8167500.0000000019</v>
      </c>
      <c r="L14" s="34">
        <v>700</v>
      </c>
      <c r="M14" s="36">
        <f>L14*K14/1.1/[16]SimuT09!$L$2</f>
        <v>226174.93472584855</v>
      </c>
      <c r="N14" s="50">
        <f>VLOOKUP(B14,[16]SimuT09!$K$7:$BG$57,49,0)</f>
        <v>0.20412244964482282</v>
      </c>
      <c r="Q14" s="51">
        <v>0.25</v>
      </c>
    </row>
    <row r="15" spans="1:17" x14ac:dyDescent="0.3">
      <c r="A15" s="33" t="s">
        <v>305</v>
      </c>
      <c r="B15" s="34" t="s">
        <v>334</v>
      </c>
      <c r="C15" s="34" t="s">
        <v>335</v>
      </c>
      <c r="D15" s="45"/>
      <c r="E15" s="46">
        <v>11490000</v>
      </c>
      <c r="F15" s="37">
        <f t="shared" si="0"/>
        <v>2298000</v>
      </c>
      <c r="G15" s="57">
        <v>0.2</v>
      </c>
      <c r="H15" s="48"/>
      <c r="I15" s="39">
        <f t="shared" si="1"/>
        <v>0.2</v>
      </c>
      <c r="J15" s="52"/>
      <c r="K15" s="37">
        <f t="shared" si="2"/>
        <v>9192000</v>
      </c>
      <c r="L15" s="34">
        <v>20</v>
      </c>
      <c r="M15" s="36">
        <f>L15*K15/1.1/[16]SimuT09!$L$2</f>
        <v>7272.7272727272721</v>
      </c>
      <c r="N15" s="50">
        <f>VLOOKUP(B15,[16]SimuT09!$K$7:$BG$57,49,0)</f>
        <v>0.20978094219256685</v>
      </c>
      <c r="Q15" s="51">
        <v>0.2</v>
      </c>
    </row>
    <row r="16" spans="1:17" x14ac:dyDescent="0.3">
      <c r="A16" s="33" t="s">
        <v>225</v>
      </c>
      <c r="B16" s="34" t="s">
        <v>336</v>
      </c>
      <c r="C16" s="34" t="s">
        <v>337</v>
      </c>
      <c r="D16" s="45"/>
      <c r="E16" s="46">
        <v>3290000</v>
      </c>
      <c r="F16" s="37">
        <f t="shared" si="0"/>
        <v>658000</v>
      </c>
      <c r="G16" s="57">
        <v>0.2</v>
      </c>
      <c r="H16" s="48"/>
      <c r="I16" s="39">
        <f t="shared" si="1"/>
        <v>0.2</v>
      </c>
      <c r="J16" s="52"/>
      <c r="K16" s="37">
        <f t="shared" si="2"/>
        <v>2632000</v>
      </c>
      <c r="L16" s="34">
        <v>100</v>
      </c>
      <c r="M16" s="36">
        <f>L16*K16/1.1/[16]SimuT09!$L$2</f>
        <v>10412.216156341481</v>
      </c>
      <c r="N16" s="50">
        <f>VLOOKUP(B16,[16]SimuT09!$K$7:$BG$57,49,0)</f>
        <v>2.8822021229310262E-2</v>
      </c>
      <c r="Q16" s="32" t="s">
        <v>338</v>
      </c>
    </row>
    <row r="17" spans="1:17" x14ac:dyDescent="0.3">
      <c r="A17" s="33" t="s">
        <v>225</v>
      </c>
      <c r="B17" s="34" t="s">
        <v>339</v>
      </c>
      <c r="C17" s="34" t="s">
        <v>340</v>
      </c>
      <c r="D17" s="45"/>
      <c r="E17" s="46">
        <v>3889999.9999999995</v>
      </c>
      <c r="F17" s="37">
        <f t="shared" si="0"/>
        <v>778000</v>
      </c>
      <c r="G17" s="57">
        <v>0.2</v>
      </c>
      <c r="H17" s="48"/>
      <c r="I17" s="39">
        <f t="shared" si="1"/>
        <v>0.2</v>
      </c>
      <c r="J17" s="52"/>
      <c r="K17" s="37">
        <f t="shared" si="2"/>
        <v>3111999.9999999995</v>
      </c>
      <c r="L17" s="34">
        <v>100</v>
      </c>
      <c r="M17" s="36">
        <f>L17*K17/1.1/[16]SimuT09!$L$2</f>
        <v>12311.100561753299</v>
      </c>
      <c r="N17" s="50">
        <f>VLOOKUP(B17,[16]SimuT09!$K$7:$BG$57,49,0)</f>
        <v>9.7083679009678445E-2</v>
      </c>
      <c r="Q17" s="32" t="s">
        <v>338</v>
      </c>
    </row>
    <row r="18" spans="1:17" x14ac:dyDescent="0.3">
      <c r="A18" s="33" t="s">
        <v>305</v>
      </c>
      <c r="B18" s="41" t="s">
        <v>341</v>
      </c>
      <c r="C18" s="41" t="s">
        <v>342</v>
      </c>
      <c r="D18" s="45"/>
      <c r="E18" s="37">
        <v>4590000</v>
      </c>
      <c r="F18" s="37">
        <f t="shared" si="0"/>
        <v>642600.00000000012</v>
      </c>
      <c r="G18" s="38">
        <v>0.14000000000000001</v>
      </c>
      <c r="H18" s="36"/>
      <c r="I18" s="39">
        <f t="shared" si="1"/>
        <v>0.14000000000000001</v>
      </c>
      <c r="J18" s="52"/>
      <c r="K18" s="37">
        <f t="shared" si="2"/>
        <v>3947400</v>
      </c>
      <c r="L18" s="34">
        <v>1000</v>
      </c>
      <c r="M18" s="36">
        <f>L18*K18/1.1/[16]SimuT09!$L$2</f>
        <v>156159.50629005456</v>
      </c>
      <c r="N18" s="50">
        <f>VLOOKUP(B18,[16]SimuT09!$K$7:$BG$57,49,0)</f>
        <v>6.3439164992143915E-2</v>
      </c>
      <c r="Q18" s="32" t="s">
        <v>343</v>
      </c>
    </row>
    <row r="19" spans="1:17" x14ac:dyDescent="0.3">
      <c r="A19" s="33" t="s">
        <v>225</v>
      </c>
      <c r="B19" s="34" t="s">
        <v>344</v>
      </c>
      <c r="C19" s="34" t="s">
        <v>345</v>
      </c>
      <c r="D19" s="45"/>
      <c r="E19" s="46">
        <v>6190000</v>
      </c>
      <c r="F19" s="37">
        <f t="shared" si="0"/>
        <v>1238000</v>
      </c>
      <c r="G19" s="57">
        <v>0.2</v>
      </c>
      <c r="H19" s="48"/>
      <c r="I19" s="39">
        <f t="shared" si="1"/>
        <v>0.2</v>
      </c>
      <c r="J19" s="52"/>
      <c r="K19" s="37">
        <f t="shared" si="2"/>
        <v>4952000</v>
      </c>
      <c r="L19" s="34">
        <v>200</v>
      </c>
      <c r="M19" s="36">
        <f>L19*K19/1.1/[16]SimuT09!$L$2</f>
        <v>39180.314898330558</v>
      </c>
      <c r="N19" s="50">
        <f>VLOOKUP(B19,[16]SimuT09!$K$7:$BG$57,49,0)</f>
        <v>7.6473379373017555E-2</v>
      </c>
      <c r="Q19" s="32" t="s">
        <v>343</v>
      </c>
    </row>
    <row r="20" spans="1:17" x14ac:dyDescent="0.3">
      <c r="A20" s="33" t="s">
        <v>225</v>
      </c>
      <c r="B20" s="34" t="s">
        <v>346</v>
      </c>
      <c r="C20" s="34" t="s">
        <v>347</v>
      </c>
      <c r="D20" s="45"/>
      <c r="E20" s="46">
        <v>8990000</v>
      </c>
      <c r="F20" s="37">
        <f t="shared" si="0"/>
        <v>2427300</v>
      </c>
      <c r="G20" s="57">
        <v>0.27</v>
      </c>
      <c r="H20" s="48"/>
      <c r="I20" s="39">
        <f t="shared" si="1"/>
        <v>0.27</v>
      </c>
      <c r="J20" s="52"/>
      <c r="K20" s="37">
        <f t="shared" si="2"/>
        <v>6562700</v>
      </c>
      <c r="L20" s="34">
        <v>300</v>
      </c>
      <c r="M20" s="36">
        <f>L20*K20/1.1/[16]SimuT09!$L$2</f>
        <v>77886.304296225964</v>
      </c>
      <c r="N20" s="50">
        <f>VLOOKUP(B20,[16]SimuT09!$K$7:$BG$57,49,0)</f>
        <v>5.5493085679230676E-2</v>
      </c>
      <c r="Q20" s="51">
        <v>0.27</v>
      </c>
    </row>
    <row r="21" spans="1:17" ht="13.8" customHeight="1" x14ac:dyDescent="0.3">
      <c r="A21" s="33" t="s">
        <v>225</v>
      </c>
      <c r="B21" s="34" t="s">
        <v>348</v>
      </c>
      <c r="C21" s="34" t="s">
        <v>349</v>
      </c>
      <c r="D21" s="45"/>
      <c r="E21" s="46">
        <v>9690000</v>
      </c>
      <c r="F21" s="37">
        <f t="shared" si="0"/>
        <v>2131800</v>
      </c>
      <c r="G21" s="57">
        <v>0.22</v>
      </c>
      <c r="H21" s="48"/>
      <c r="I21" s="39">
        <f t="shared" si="1"/>
        <v>0.22</v>
      </c>
      <c r="J21" s="52"/>
      <c r="K21" s="37">
        <f t="shared" si="2"/>
        <v>7558200</v>
      </c>
      <c r="L21" s="34">
        <v>200</v>
      </c>
      <c r="M21" s="36">
        <f>L21*K21/1.1/[16]SimuT09!$L$2</f>
        <v>59800.617137431756</v>
      </c>
      <c r="N21" s="50">
        <f>VLOOKUP(B21,[16]SimuT09!$K$7:$BG$57,49,0)</f>
        <v>0.11658168532530376</v>
      </c>
      <c r="Q21" s="51">
        <v>0.22</v>
      </c>
    </row>
    <row r="22" spans="1:17" s="64" customFormat="1" x14ac:dyDescent="0.3">
      <c r="A22" s="58" t="s">
        <v>305</v>
      </c>
      <c r="B22" s="59" t="s">
        <v>350</v>
      </c>
      <c r="C22" s="59" t="s">
        <v>351</v>
      </c>
      <c r="D22" s="45"/>
      <c r="E22" s="60">
        <v>36000000</v>
      </c>
      <c r="F22" s="61">
        <f t="shared" si="0"/>
        <v>21600000</v>
      </c>
      <c r="G22" s="57">
        <v>0.6</v>
      </c>
      <c r="H22" s="48"/>
      <c r="I22" s="39">
        <f t="shared" si="1"/>
        <v>0.6</v>
      </c>
      <c r="J22" s="62" t="s">
        <v>352</v>
      </c>
      <c r="K22" s="61">
        <f t="shared" si="2"/>
        <v>14400000</v>
      </c>
      <c r="L22" s="59">
        <v>50</v>
      </c>
      <c r="M22" s="36">
        <f>L22*K22/1.1/[16]SimuT09!$L$2</f>
        <v>28483.266081177306</v>
      </c>
      <c r="N22" s="63" t="e">
        <f>VLOOKUP(#REF!,[16]Package!$B:$J,9,0)</f>
        <v>#REF!</v>
      </c>
      <c r="Q22" s="65" t="s">
        <v>353</v>
      </c>
    </row>
    <row r="23" spans="1:17" x14ac:dyDescent="0.3">
      <c r="A23" s="33" t="s">
        <v>305</v>
      </c>
      <c r="B23" s="34" t="s">
        <v>354</v>
      </c>
      <c r="C23" s="34" t="s">
        <v>355</v>
      </c>
      <c r="D23" s="45"/>
      <c r="E23" s="46">
        <v>50000000</v>
      </c>
      <c r="F23" s="37">
        <f t="shared" si="0"/>
        <v>12000000</v>
      </c>
      <c r="G23" s="57">
        <v>0.24</v>
      </c>
      <c r="H23" s="48"/>
      <c r="I23" s="39">
        <f t="shared" si="1"/>
        <v>0.24</v>
      </c>
      <c r="J23" s="52" t="s">
        <v>356</v>
      </c>
      <c r="K23" s="37">
        <f t="shared" si="2"/>
        <v>38000000</v>
      </c>
      <c r="L23" s="34">
        <v>4</v>
      </c>
      <c r="M23" s="36">
        <f>L23*K23/1.1/[16]SimuT09!$L$2</f>
        <v>6013.1339504707639</v>
      </c>
      <c r="N23" s="50" t="e">
        <f>VLOOKUP(#REF!,[16]Package!$B:$J,9,0)</f>
        <v>#REF!</v>
      </c>
      <c r="Q23" s="51">
        <v>0.22</v>
      </c>
    </row>
    <row r="24" spans="1:17" ht="13.8" customHeight="1" x14ac:dyDescent="0.3">
      <c r="A24" s="33" t="s">
        <v>225</v>
      </c>
      <c r="B24" s="34" t="s">
        <v>357</v>
      </c>
      <c r="C24" s="34" t="s">
        <v>358</v>
      </c>
      <c r="D24" s="45"/>
      <c r="E24" s="46">
        <v>24990000</v>
      </c>
      <c r="F24" s="37">
        <f t="shared" si="0"/>
        <v>3748500</v>
      </c>
      <c r="G24" s="57">
        <v>0.15</v>
      </c>
      <c r="H24" s="48"/>
      <c r="I24" s="39">
        <f t="shared" si="1"/>
        <v>0.15</v>
      </c>
      <c r="J24" s="141" t="s">
        <v>359</v>
      </c>
      <c r="K24" s="37">
        <f t="shared" si="2"/>
        <v>21241500</v>
      </c>
      <c r="L24" s="34">
        <v>50</v>
      </c>
      <c r="M24" s="36">
        <f>L24*K24/1.1/[16]SimuT09!$L$2</f>
        <v>42015.784476619985</v>
      </c>
      <c r="N24" s="50">
        <f>VLOOKUP(B24,[16]SimuT09!$K$7:$BG$57,49,0)</f>
        <v>0.12187205524058688</v>
      </c>
      <c r="Q24" s="51">
        <v>0.15</v>
      </c>
    </row>
    <row r="25" spans="1:17" ht="13.8" customHeight="1" x14ac:dyDescent="0.3">
      <c r="A25" s="33" t="s">
        <v>225</v>
      </c>
      <c r="B25" s="34" t="s">
        <v>360</v>
      </c>
      <c r="C25" s="34" t="s">
        <v>361</v>
      </c>
      <c r="D25" s="45"/>
      <c r="E25" s="46">
        <v>26990000</v>
      </c>
      <c r="F25" s="37">
        <f t="shared" si="0"/>
        <v>4048500</v>
      </c>
      <c r="G25" s="57">
        <v>0.15</v>
      </c>
      <c r="H25" s="48"/>
      <c r="I25" s="39">
        <f t="shared" si="1"/>
        <v>0.15</v>
      </c>
      <c r="J25" s="141"/>
      <c r="K25" s="37">
        <f t="shared" si="2"/>
        <v>22941500</v>
      </c>
      <c r="L25" s="34">
        <v>50</v>
      </c>
      <c r="M25" s="36">
        <f>L25*K25/1.1/[16]SimuT09!$L$2</f>
        <v>45378.39227787008</v>
      </c>
      <c r="N25" s="50">
        <f>VLOOKUP(B25,[16]SimuT09!$K$7:$BG$57,49,0)</f>
        <v>0.16127644111148748</v>
      </c>
      <c r="Q25" s="66">
        <v>0.15</v>
      </c>
    </row>
    <row r="26" spans="1:17" ht="13.8" customHeight="1" x14ac:dyDescent="0.3">
      <c r="A26" s="33" t="s">
        <v>362</v>
      </c>
      <c r="B26" s="34" t="s">
        <v>357</v>
      </c>
      <c r="C26" s="34" t="s">
        <v>358</v>
      </c>
      <c r="D26" s="45"/>
      <c r="E26" s="46">
        <v>24990000</v>
      </c>
      <c r="F26" s="37">
        <f t="shared" si="0"/>
        <v>3498600.0000000005</v>
      </c>
      <c r="G26" s="57">
        <v>0.14000000000000001</v>
      </c>
      <c r="H26" s="48"/>
      <c r="I26" s="39">
        <f t="shared" si="1"/>
        <v>0.14000000000000001</v>
      </c>
      <c r="J26" s="141"/>
      <c r="K26" s="37">
        <f t="shared" si="2"/>
        <v>21491400</v>
      </c>
      <c r="L26" s="34">
        <v>50</v>
      </c>
      <c r="M26" s="36">
        <f>L26*K26/1.1/[16]SimuT09!$L$2</f>
        <v>42510.087823403745</v>
      </c>
      <c r="N26" s="50">
        <f>VLOOKUP(B26,[16]SimuT09!$K$7:$BG$57,49,0)</f>
        <v>0.12187205524058688</v>
      </c>
      <c r="Q26" s="66">
        <v>0.14000000000000001</v>
      </c>
    </row>
    <row r="27" spans="1:17" ht="13.8" customHeight="1" x14ac:dyDescent="0.3">
      <c r="A27" s="33" t="s">
        <v>362</v>
      </c>
      <c r="B27" s="34" t="s">
        <v>360</v>
      </c>
      <c r="C27" s="34" t="s">
        <v>361</v>
      </c>
      <c r="D27" s="45"/>
      <c r="E27" s="46">
        <v>26990000</v>
      </c>
      <c r="F27" s="37">
        <f t="shared" si="0"/>
        <v>3778600.0000000005</v>
      </c>
      <c r="G27" s="57">
        <v>0.14000000000000001</v>
      </c>
      <c r="H27" s="48"/>
      <c r="I27" s="39">
        <f t="shared" si="1"/>
        <v>0.14000000000000001</v>
      </c>
      <c r="J27" s="141"/>
      <c r="K27" s="37">
        <f t="shared" si="2"/>
        <v>23211400</v>
      </c>
      <c r="L27" s="34">
        <v>50</v>
      </c>
      <c r="M27" s="36">
        <f>L27*K27/1.1/[16]SimuT09!$L$2</f>
        <v>45912.255716433254</v>
      </c>
      <c r="N27" s="50">
        <f>VLOOKUP(B27,[16]SimuT09!$K$7:$BG$57,49,0)</f>
        <v>0.16127644111148748</v>
      </c>
      <c r="Q27" s="66">
        <v>0.14000000000000001</v>
      </c>
    </row>
    <row r="28" spans="1:17" x14ac:dyDescent="0.3">
      <c r="A28" s="33" t="s">
        <v>225</v>
      </c>
      <c r="B28" s="34" t="s">
        <v>363</v>
      </c>
      <c r="C28" s="34" t="s">
        <v>364</v>
      </c>
      <c r="D28" s="45"/>
      <c r="E28" s="46">
        <v>41990000</v>
      </c>
      <c r="F28" s="37">
        <f t="shared" si="0"/>
        <v>4199000</v>
      </c>
      <c r="G28" s="57">
        <v>0.1</v>
      </c>
      <c r="H28" s="48"/>
      <c r="I28" s="39">
        <f t="shared" si="1"/>
        <v>0.1</v>
      </c>
      <c r="J28" s="141"/>
      <c r="K28" s="37">
        <f t="shared" si="2"/>
        <v>37791000</v>
      </c>
      <c r="L28" s="34">
        <v>60</v>
      </c>
      <c r="M28" s="36">
        <f>L28*K28/1.1/[16]SimuT09!$L$2</f>
        <v>89700.925706147624</v>
      </c>
      <c r="N28" s="50">
        <f>VLOOKUP(B28,[16]SimuT09!$K$7:$BG$57,49,0)</f>
        <v>0.17756211686469744</v>
      </c>
      <c r="Q28" s="66">
        <v>0.1</v>
      </c>
    </row>
    <row r="29" spans="1:17" x14ac:dyDescent="0.3">
      <c r="A29" s="33" t="s">
        <v>225</v>
      </c>
      <c r="B29" s="34" t="s">
        <v>365</v>
      </c>
      <c r="C29" s="34" t="s">
        <v>366</v>
      </c>
      <c r="D29" s="45"/>
      <c r="E29" s="46">
        <v>44990000.000000007</v>
      </c>
      <c r="F29" s="37">
        <f t="shared" si="0"/>
        <v>4499000.0000000009</v>
      </c>
      <c r="G29" s="57">
        <v>0.1</v>
      </c>
      <c r="H29" s="48"/>
      <c r="I29" s="39">
        <f t="shared" si="1"/>
        <v>0.1</v>
      </c>
      <c r="J29" s="141"/>
      <c r="K29" s="37">
        <f t="shared" si="2"/>
        <v>40491000.000000007</v>
      </c>
      <c r="L29" s="34">
        <v>60</v>
      </c>
      <c r="M29" s="36">
        <f>L29*K29/1.1/[16]SimuT09!$L$2</f>
        <v>96109.660574412555</v>
      </c>
      <c r="N29" s="50">
        <f>VLOOKUP(B29,[16]SimuT09!$K$7:$BG$57,49,0)</f>
        <v>0.24069007215914251</v>
      </c>
      <c r="Q29" s="66">
        <v>0.1</v>
      </c>
    </row>
    <row r="30" spans="1:17" x14ac:dyDescent="0.3">
      <c r="A30" s="33" t="s">
        <v>367</v>
      </c>
      <c r="B30" s="34" t="s">
        <v>363</v>
      </c>
      <c r="C30" s="34" t="s">
        <v>364</v>
      </c>
      <c r="D30" s="45"/>
      <c r="E30" s="46">
        <v>41990000</v>
      </c>
      <c r="F30" s="37">
        <f t="shared" si="0"/>
        <v>3359200</v>
      </c>
      <c r="G30" s="57">
        <v>0.08</v>
      </c>
      <c r="H30" s="48"/>
      <c r="I30" s="39">
        <f t="shared" si="1"/>
        <v>0.08</v>
      </c>
      <c r="J30" s="141"/>
      <c r="K30" s="37">
        <f t="shared" si="2"/>
        <v>38630800</v>
      </c>
      <c r="L30" s="34">
        <v>60</v>
      </c>
      <c r="M30" s="36">
        <f>L30*K30/1.1/[16]SimuT09!$L$2</f>
        <v>91694.279610728685</v>
      </c>
      <c r="N30" s="50">
        <f>VLOOKUP(B30,[16]SimuT09!$K$7:$BG$57,49,0)</f>
        <v>0.17756211686469744</v>
      </c>
      <c r="Q30" s="66">
        <v>0.08</v>
      </c>
    </row>
    <row r="31" spans="1:17" x14ac:dyDescent="0.3">
      <c r="A31" s="33" t="s">
        <v>362</v>
      </c>
      <c r="B31" s="34" t="s">
        <v>365</v>
      </c>
      <c r="C31" s="34" t="s">
        <v>366</v>
      </c>
      <c r="D31" s="45"/>
      <c r="E31" s="46">
        <v>44990000.000000007</v>
      </c>
      <c r="F31" s="37">
        <f t="shared" si="0"/>
        <v>3599200.0000000005</v>
      </c>
      <c r="G31" s="57">
        <v>0.08</v>
      </c>
      <c r="H31" s="48"/>
      <c r="I31" s="39">
        <f t="shared" si="1"/>
        <v>0.08</v>
      </c>
      <c r="J31" s="141"/>
      <c r="K31" s="37">
        <f t="shared" si="2"/>
        <v>41390800.000000007</v>
      </c>
      <c r="L31" s="34">
        <v>60</v>
      </c>
      <c r="M31" s="36">
        <f>L31*K31/1.1/[16]SimuT09!$L$2</f>
        <v>98245.430809399491</v>
      </c>
      <c r="N31" s="50">
        <f>VLOOKUP(B31,[16]SimuT09!$K$7:$BG$57,49,0)</f>
        <v>0.24069007215914251</v>
      </c>
      <c r="Q31" s="66">
        <v>0.08</v>
      </c>
    </row>
    <row r="32" spans="1:17" x14ac:dyDescent="0.3">
      <c r="A32" s="33" t="s">
        <v>305</v>
      </c>
      <c r="B32" s="34" t="s">
        <v>368</v>
      </c>
      <c r="C32" s="34" t="s">
        <v>369</v>
      </c>
      <c r="D32" s="45"/>
      <c r="E32" s="46">
        <v>15489999.999999998</v>
      </c>
      <c r="F32" s="37">
        <f t="shared" si="0"/>
        <v>4646999.9999999991</v>
      </c>
      <c r="G32" s="57">
        <v>0.3</v>
      </c>
      <c r="H32" s="48"/>
      <c r="I32" s="39">
        <f t="shared" si="1"/>
        <v>0.3</v>
      </c>
      <c r="J32" s="52"/>
      <c r="K32" s="37">
        <f t="shared" si="2"/>
        <v>10843000</v>
      </c>
      <c r="L32" s="34">
        <v>200</v>
      </c>
      <c r="M32" s="36">
        <f>L32*K32/1.1/[16]SimuT09!$L$2</f>
        <v>85790.015032834868</v>
      </c>
      <c r="N32" s="50">
        <f>VLOOKUP(B32,[16]SimuT09!$K$7:$BG$57,49,0)</f>
        <v>9.811227814190876E-2</v>
      </c>
      <c r="Q32" s="51">
        <v>0.34</v>
      </c>
    </row>
    <row r="33" spans="1:17" x14ac:dyDescent="0.3">
      <c r="A33" s="33" t="s">
        <v>305</v>
      </c>
      <c r="B33" s="34" t="s">
        <v>370</v>
      </c>
      <c r="C33" s="34" t="s">
        <v>371</v>
      </c>
      <c r="D33" s="45"/>
      <c r="E33" s="46">
        <v>21990000</v>
      </c>
      <c r="F33" s="37">
        <f t="shared" si="0"/>
        <v>7696499.9999999991</v>
      </c>
      <c r="G33" s="57">
        <v>0.35</v>
      </c>
      <c r="H33" s="48"/>
      <c r="I33" s="39">
        <f t="shared" si="1"/>
        <v>0.35</v>
      </c>
      <c r="J33" s="52"/>
      <c r="K33" s="37">
        <f t="shared" si="2"/>
        <v>14293500</v>
      </c>
      <c r="L33" s="34">
        <v>50</v>
      </c>
      <c r="M33" s="36">
        <f>L33*K33/1.1/[16]SimuT09!$L$2</f>
        <v>28272.608592451932</v>
      </c>
      <c r="N33" s="50">
        <f>VLOOKUP(B33,[16]SimuT09!$K$7:$BG$57,49,0)</f>
        <v>0.14418182769925506</v>
      </c>
      <c r="Q33" s="32" t="s">
        <v>372</v>
      </c>
    </row>
    <row r="34" spans="1:17" x14ac:dyDescent="0.3">
      <c r="A34" s="33" t="s">
        <v>305</v>
      </c>
      <c r="B34" s="34" t="s">
        <v>373</v>
      </c>
      <c r="C34" s="34" t="s">
        <v>374</v>
      </c>
      <c r="D34" s="45"/>
      <c r="E34" s="46">
        <v>25990000</v>
      </c>
      <c r="F34" s="37">
        <f t="shared" si="0"/>
        <v>10396000</v>
      </c>
      <c r="G34" s="57">
        <v>0.4</v>
      </c>
      <c r="H34" s="48"/>
      <c r="I34" s="39">
        <f t="shared" si="1"/>
        <v>0.4</v>
      </c>
      <c r="J34" s="52"/>
      <c r="K34" s="37">
        <f t="shared" si="2"/>
        <v>15594000</v>
      </c>
      <c r="L34" s="34">
        <v>50</v>
      </c>
      <c r="M34" s="36">
        <f>L34*K34/1.1/[16]SimuT09!$L$2</f>
        <v>30845.003560408259</v>
      </c>
      <c r="N34" s="50">
        <f>VLOOKUP(B34,[16]SimuT09!$K$7:$BG$57,49,0)</f>
        <v>0.18051781659883126</v>
      </c>
      <c r="Q34" s="32" t="s">
        <v>375</v>
      </c>
    </row>
    <row r="35" spans="1:17" x14ac:dyDescent="0.3">
      <c r="A35" s="33" t="s">
        <v>305</v>
      </c>
      <c r="B35" s="34" t="s">
        <v>376</v>
      </c>
      <c r="C35" s="34" t="s">
        <v>377</v>
      </c>
      <c r="D35" s="45"/>
      <c r="E35" s="46">
        <v>28989999.999999996</v>
      </c>
      <c r="F35" s="37">
        <f t="shared" si="0"/>
        <v>11596000</v>
      </c>
      <c r="G35" s="57">
        <v>0.4</v>
      </c>
      <c r="H35" s="48"/>
      <c r="I35" s="39">
        <f t="shared" si="1"/>
        <v>0.40000000000000008</v>
      </c>
      <c r="J35" s="52"/>
      <c r="K35" s="37">
        <f t="shared" si="2"/>
        <v>17393999.999999996</v>
      </c>
      <c r="L35" s="34">
        <v>50</v>
      </c>
      <c r="M35" s="36">
        <f>L35*K35/1.1/[16]SimuT09!$L$2</f>
        <v>34405.411820555411</v>
      </c>
      <c r="N35" s="50">
        <f>VLOOKUP(B35,[16]SimuT09!$K$7:$BG$57,49,0)</f>
        <v>0.22960157601045886</v>
      </c>
      <c r="Q35" s="32" t="s">
        <v>375</v>
      </c>
    </row>
    <row r="36" spans="1:17" x14ac:dyDescent="0.3">
      <c r="A36" s="33" t="s">
        <v>305</v>
      </c>
      <c r="B36" s="34" t="s">
        <v>378</v>
      </c>
      <c r="C36" s="34" t="s">
        <v>379</v>
      </c>
      <c r="D36" s="45"/>
      <c r="E36" s="46">
        <v>30990000</v>
      </c>
      <c r="F36" s="37">
        <f t="shared" si="0"/>
        <v>12396000</v>
      </c>
      <c r="G36" s="57">
        <v>0.4</v>
      </c>
      <c r="H36" s="48"/>
      <c r="I36" s="39">
        <f t="shared" si="1"/>
        <v>0.4</v>
      </c>
      <c r="J36" s="52"/>
      <c r="K36" s="37">
        <f t="shared" si="2"/>
        <v>18594000</v>
      </c>
      <c r="L36" s="34">
        <v>50</v>
      </c>
      <c r="M36" s="36">
        <f>L36*K36/1.1/[16]SimuT09!$L$2</f>
        <v>36779.017327320194</v>
      </c>
      <c r="N36" s="50">
        <f>VLOOKUP(B36,[16]SimuT09!$K$7:$BG$57,49,0)</f>
        <v>7.2898291049710448E-2</v>
      </c>
      <c r="Q36" s="32" t="s">
        <v>375</v>
      </c>
    </row>
    <row r="37" spans="1:17" x14ac:dyDescent="0.3">
      <c r="A37" s="33" t="s">
        <v>305</v>
      </c>
      <c r="B37" s="34" t="s">
        <v>380</v>
      </c>
      <c r="C37" s="34" t="s">
        <v>381</v>
      </c>
      <c r="D37" s="45"/>
      <c r="E37" s="46">
        <v>33990000</v>
      </c>
      <c r="F37" s="37">
        <f t="shared" si="0"/>
        <v>13596000</v>
      </c>
      <c r="G37" s="57">
        <v>0.4</v>
      </c>
      <c r="H37" s="48"/>
      <c r="I37" s="39">
        <f t="shared" si="1"/>
        <v>0.4</v>
      </c>
      <c r="J37" s="52"/>
      <c r="K37" s="37">
        <f t="shared" si="2"/>
        <v>20394000</v>
      </c>
      <c r="L37" s="34">
        <v>50</v>
      </c>
      <c r="M37" s="36">
        <f>L37*K37/1.1/[16]SimuT09!$L$2</f>
        <v>40339.425587467354</v>
      </c>
      <c r="N37" s="50">
        <f>VLOOKUP(B37,[16]SimuT09!$K$7:$BG$57,49,0)</f>
        <v>0.10743401072508077</v>
      </c>
      <c r="Q37" s="32" t="s">
        <v>375</v>
      </c>
    </row>
    <row r="38" spans="1:17" x14ac:dyDescent="0.3">
      <c r="A38" s="33" t="s">
        <v>305</v>
      </c>
      <c r="B38" s="34" t="s">
        <v>382</v>
      </c>
      <c r="C38" s="34" t="s">
        <v>383</v>
      </c>
      <c r="D38" s="45"/>
      <c r="E38" s="46">
        <v>26990000</v>
      </c>
      <c r="F38" s="37">
        <f t="shared" si="0"/>
        <v>13225100</v>
      </c>
      <c r="G38" s="57">
        <v>0.49</v>
      </c>
      <c r="H38" s="48"/>
      <c r="I38" s="39">
        <f t="shared" si="1"/>
        <v>0.49</v>
      </c>
      <c r="J38" s="52"/>
      <c r="K38" s="37">
        <f t="shared" si="2"/>
        <v>13764900</v>
      </c>
      <c r="L38" s="34">
        <v>84</v>
      </c>
      <c r="M38" s="36">
        <f>L38*K38/1.1/[16]SimuT09!$L$2</f>
        <v>45741.419416093042</v>
      </c>
      <c r="N38" s="50">
        <f>VLOOKUP(B38,[16]SimuT09!$K$7:$BG$57,49,0)</f>
        <v>5.1288146226233955E-2</v>
      </c>
      <c r="Q38" s="51">
        <v>0.49</v>
      </c>
    </row>
    <row r="39" spans="1:17" s="75" customFormat="1" x14ac:dyDescent="0.3">
      <c r="A39" s="67" t="s">
        <v>305</v>
      </c>
      <c r="B39" s="68" t="s">
        <v>384</v>
      </c>
      <c r="C39" s="68" t="s">
        <v>385</v>
      </c>
      <c r="D39" s="45"/>
      <c r="E39" s="69">
        <v>23990000</v>
      </c>
      <c r="F39" s="69">
        <f t="shared" si="0"/>
        <v>9596000</v>
      </c>
      <c r="G39" s="70">
        <v>0.4</v>
      </c>
      <c r="H39" s="71">
        <v>0</v>
      </c>
      <c r="I39" s="72">
        <f t="shared" si="1"/>
        <v>0.4</v>
      </c>
      <c r="J39" s="73"/>
      <c r="K39" s="69">
        <f t="shared" si="2"/>
        <v>14394000</v>
      </c>
      <c r="L39" s="68">
        <v>40</v>
      </c>
      <c r="M39" s="71">
        <f>L39*K39/1.1/[16]SimuT09!$L$2</f>
        <v>22777.118442914783</v>
      </c>
      <c r="N39" s="74">
        <f>VLOOKUP(B39,[16]SimuT09!$K$7:$BG$57,49,0)</f>
        <v>0.12866059001466523</v>
      </c>
      <c r="Q39" s="76">
        <v>0.4</v>
      </c>
    </row>
    <row r="40" spans="1:17" s="75" customFormat="1" x14ac:dyDescent="0.3">
      <c r="A40" s="67" t="s">
        <v>305</v>
      </c>
      <c r="B40" s="68" t="s">
        <v>386</v>
      </c>
      <c r="C40" s="68" t="s">
        <v>387</v>
      </c>
      <c r="D40" s="45"/>
      <c r="E40" s="69">
        <v>29989999.999999996</v>
      </c>
      <c r="F40" s="69">
        <f t="shared" si="0"/>
        <v>11996000</v>
      </c>
      <c r="G40" s="70">
        <v>0.4</v>
      </c>
      <c r="H40" s="71"/>
      <c r="I40" s="72">
        <f t="shared" si="1"/>
        <v>0.4</v>
      </c>
      <c r="J40" s="73"/>
      <c r="K40" s="69">
        <f t="shared" si="2"/>
        <v>17993999.999999996</v>
      </c>
      <c r="L40" s="68">
        <v>200</v>
      </c>
      <c r="M40" s="71">
        <f>L40*K40/1.1/[16]SimuT09!$L$2</f>
        <v>142368.85829575121</v>
      </c>
      <c r="N40" s="74">
        <f>VLOOKUP(B40,[16]SimuT09!$K$7:$BG$57,49,0)</f>
        <v>0.10373163614023552</v>
      </c>
      <c r="Q40" s="77" t="s">
        <v>388</v>
      </c>
    </row>
    <row r="41" spans="1:17" s="75" customFormat="1" x14ac:dyDescent="0.3">
      <c r="A41" s="67" t="s">
        <v>305</v>
      </c>
      <c r="B41" s="68" t="s">
        <v>389</v>
      </c>
      <c r="C41" s="68" t="s">
        <v>390</v>
      </c>
      <c r="D41" s="45"/>
      <c r="E41" s="69">
        <v>32990000</v>
      </c>
      <c r="F41" s="69">
        <f t="shared" si="0"/>
        <v>13855800</v>
      </c>
      <c r="G41" s="70">
        <v>0.42</v>
      </c>
      <c r="H41" s="71"/>
      <c r="I41" s="72">
        <f t="shared" si="1"/>
        <v>0.42</v>
      </c>
      <c r="J41" s="73"/>
      <c r="K41" s="69">
        <f t="shared" si="2"/>
        <v>19134200</v>
      </c>
      <c r="L41" s="68">
        <v>5</v>
      </c>
      <c r="M41" s="71">
        <f>L41*K41/1.1/[16]SimuT09!$L$2</f>
        <v>3784.7535406282141</v>
      </c>
      <c r="N41" s="74">
        <f>VLOOKUP(B41,[16]SimuT09!$K$7:$BG$57,49,0)</f>
        <v>0.14323895695505451</v>
      </c>
      <c r="Q41" s="76">
        <v>0.42</v>
      </c>
    </row>
    <row r="42" spans="1:17" x14ac:dyDescent="0.3">
      <c r="A42" s="33" t="s">
        <v>305</v>
      </c>
      <c r="B42" s="34" t="s">
        <v>106</v>
      </c>
      <c r="C42" s="34" t="s">
        <v>391</v>
      </c>
      <c r="D42" s="45"/>
      <c r="E42" s="46">
        <v>4490000.0000000009</v>
      </c>
      <c r="F42" s="37">
        <f t="shared" si="0"/>
        <v>898000.00000000023</v>
      </c>
      <c r="G42" s="57">
        <v>0.2</v>
      </c>
      <c r="H42" s="48"/>
      <c r="I42" s="39">
        <f t="shared" si="1"/>
        <v>0.2</v>
      </c>
      <c r="J42" s="52"/>
      <c r="K42" s="37">
        <f t="shared" si="2"/>
        <v>3592000.0000000009</v>
      </c>
      <c r="L42" s="34">
        <v>200</v>
      </c>
      <c r="M42" s="36">
        <f>L42*K42/1.1/[16]SimuT09!$L$2</f>
        <v>28419.969934330253</v>
      </c>
      <c r="N42" s="50">
        <f>VLOOKUP(B42,[16]SimuT09!$K$7:$BG$57,49,0)</f>
        <v>0.12323895873552015</v>
      </c>
      <c r="Q42" s="32" t="s">
        <v>343</v>
      </c>
    </row>
    <row r="43" spans="1:17" x14ac:dyDescent="0.3">
      <c r="A43" s="33" t="s">
        <v>305</v>
      </c>
      <c r="B43" s="34" t="s">
        <v>392</v>
      </c>
      <c r="C43" s="34" t="s">
        <v>393</v>
      </c>
      <c r="D43" s="45"/>
      <c r="E43" s="46">
        <v>13990000.000000002</v>
      </c>
      <c r="F43" s="37">
        <f t="shared" si="0"/>
        <v>2798000.0000000005</v>
      </c>
      <c r="G43" s="57">
        <v>0.2</v>
      </c>
      <c r="H43" s="48"/>
      <c r="I43" s="39">
        <f t="shared" si="1"/>
        <v>0.2</v>
      </c>
      <c r="J43" s="62" t="s">
        <v>394</v>
      </c>
      <c r="K43" s="37">
        <f t="shared" si="2"/>
        <v>11192000.000000002</v>
      </c>
      <c r="L43" s="34">
        <v>300</v>
      </c>
      <c r="M43" s="36">
        <f>L43*K43/1.1/[16]SimuT09!$L$2</f>
        <v>132826.96415855686</v>
      </c>
      <c r="N43" s="50" t="e">
        <f>VLOOKUP(#REF!,[16]Package!$B:$J,9,0)</f>
        <v>#REF!</v>
      </c>
      <c r="Q43" s="32" t="s">
        <v>395</v>
      </c>
    </row>
    <row r="44" spans="1:17" x14ac:dyDescent="0.3">
      <c r="A44" s="33" t="s">
        <v>225</v>
      </c>
      <c r="B44" s="34" t="s">
        <v>107</v>
      </c>
      <c r="C44" s="34" t="s">
        <v>396</v>
      </c>
      <c r="D44" s="45"/>
      <c r="E44" s="46">
        <v>14990000.000000002</v>
      </c>
      <c r="F44" s="37">
        <f t="shared" si="0"/>
        <v>3747500.0000000005</v>
      </c>
      <c r="G44" s="57">
        <v>0.25</v>
      </c>
      <c r="H44" s="48"/>
      <c r="I44" s="39">
        <f t="shared" si="1"/>
        <v>0.25</v>
      </c>
      <c r="J44" s="62"/>
      <c r="K44" s="37">
        <f t="shared" si="2"/>
        <v>11242500.000000002</v>
      </c>
      <c r="L44" s="34">
        <v>100</v>
      </c>
      <c r="M44" s="36">
        <f>L44*K44/1.1/[16]SimuT09!$L$2</f>
        <v>44475.433183004985</v>
      </c>
      <c r="N44" s="50">
        <f>VLOOKUP(B44,[16]SimuT09!$K$7:$BG$57,49,0)</f>
        <v>0.11990351606800516</v>
      </c>
      <c r="Q44" s="51">
        <v>0.25</v>
      </c>
    </row>
    <row r="45" spans="1:17" x14ac:dyDescent="0.3">
      <c r="A45" s="33" t="s">
        <v>305</v>
      </c>
      <c r="B45" s="34" t="s">
        <v>397</v>
      </c>
      <c r="C45" s="34" t="s">
        <v>398</v>
      </c>
      <c r="D45" s="45"/>
      <c r="E45" s="46">
        <v>18990000</v>
      </c>
      <c r="F45" s="37">
        <f t="shared" si="0"/>
        <v>4747500</v>
      </c>
      <c r="G45" s="57">
        <v>0.25</v>
      </c>
      <c r="H45" s="48"/>
      <c r="I45" s="39">
        <f t="shared" si="1"/>
        <v>0.25</v>
      </c>
      <c r="J45" s="62" t="s">
        <v>399</v>
      </c>
      <c r="K45" s="37">
        <f t="shared" si="2"/>
        <v>14242500</v>
      </c>
      <c r="L45" s="34">
        <v>150</v>
      </c>
      <c r="M45" s="36">
        <f>L45*K45/1.1/[16]SimuT09!$L$2</f>
        <v>84515.191075243289</v>
      </c>
      <c r="N45" s="50" t="e">
        <f>VLOOKUP(#REF!,[16]Package!$B:$J,9,0)</f>
        <v>#REF!</v>
      </c>
      <c r="Q45" s="32" t="s">
        <v>395</v>
      </c>
    </row>
    <row r="46" spans="1:17" x14ac:dyDescent="0.3">
      <c r="A46" s="33" t="s">
        <v>305</v>
      </c>
      <c r="B46" s="34" t="s">
        <v>400</v>
      </c>
      <c r="C46" s="34" t="s">
        <v>401</v>
      </c>
      <c r="D46" s="45"/>
      <c r="E46" s="46">
        <v>23990000</v>
      </c>
      <c r="F46" s="37">
        <f t="shared" si="0"/>
        <v>6477300</v>
      </c>
      <c r="G46" s="57">
        <v>0.27</v>
      </c>
      <c r="H46" s="48"/>
      <c r="I46" s="39">
        <f t="shared" si="1"/>
        <v>0.27</v>
      </c>
      <c r="J46" s="62" t="s">
        <v>402</v>
      </c>
      <c r="K46" s="37">
        <f t="shared" si="2"/>
        <v>17512700</v>
      </c>
      <c r="L46" s="34">
        <v>100</v>
      </c>
      <c r="M46" s="36">
        <f>L46*K46/1.1/[16]SimuT09!$L$2</f>
        <v>69280.401930532476</v>
      </c>
      <c r="N46" s="50" t="e">
        <f>VLOOKUP(#REF!,[16]Package!$B:$J,9,0)</f>
        <v>#REF!</v>
      </c>
      <c r="Q46" s="32" t="s">
        <v>403</v>
      </c>
    </row>
    <row r="47" spans="1:17" x14ac:dyDescent="0.3">
      <c r="A47" s="33" t="s">
        <v>225</v>
      </c>
      <c r="B47" s="34" t="s">
        <v>404</v>
      </c>
      <c r="C47" s="34" t="s">
        <v>405</v>
      </c>
      <c r="D47" s="45"/>
      <c r="E47" s="46">
        <v>14490000</v>
      </c>
      <c r="F47" s="37">
        <f t="shared" si="0"/>
        <v>3622500</v>
      </c>
      <c r="G47" s="57">
        <v>0.25</v>
      </c>
      <c r="H47" s="48"/>
      <c r="I47" s="39">
        <f t="shared" si="1"/>
        <v>0.25</v>
      </c>
      <c r="J47" s="62"/>
      <c r="K47" s="37">
        <f t="shared" si="2"/>
        <v>10867500</v>
      </c>
      <c r="L47" s="34">
        <v>22</v>
      </c>
      <c r="M47" s="36">
        <f>L47*K47/1.1/[16]SimuT09!$L$2</f>
        <v>9458.224543080938</v>
      </c>
      <c r="N47" s="50">
        <f>VLOOKUP(B47,[16]SimuT09!$K$7:$BG$58,49,0)</f>
        <v>0.35923295541230355</v>
      </c>
    </row>
    <row r="48" spans="1:17" x14ac:dyDescent="0.3">
      <c r="A48" s="33" t="s">
        <v>305</v>
      </c>
      <c r="B48" s="34" t="s">
        <v>406</v>
      </c>
      <c r="C48" s="34" t="s">
        <v>407</v>
      </c>
      <c r="D48" s="45"/>
      <c r="E48" s="46">
        <v>4490000.0000000009</v>
      </c>
      <c r="F48" s="37">
        <f>E48*G48</f>
        <v>2020500.0000000005</v>
      </c>
      <c r="G48" s="57">
        <v>0.45</v>
      </c>
      <c r="H48" s="78">
        <v>800000</v>
      </c>
      <c r="I48" s="79">
        <f t="shared" si="1"/>
        <v>0.62817371937639199</v>
      </c>
      <c r="J48" s="52" t="s">
        <v>408</v>
      </c>
      <c r="K48" s="37">
        <f t="shared" si="2"/>
        <v>1669500.0000000005</v>
      </c>
      <c r="L48" s="34">
        <v>200</v>
      </c>
      <c r="M48" s="36">
        <f>L48*K48/1.1/[16]SimuT09!$L$2</f>
        <v>13209.114645145981</v>
      </c>
      <c r="N48" s="50">
        <f>VLOOKUP(B48,[16]SimuT09!$K$7:$BG$57,49,0)</f>
        <v>9.9411356619191302E-2</v>
      </c>
      <c r="Q48" s="32" t="s">
        <v>409</v>
      </c>
    </row>
    <row r="49" spans="1:17" x14ac:dyDescent="0.3">
      <c r="A49" s="33" t="s">
        <v>305</v>
      </c>
      <c r="B49" s="34" t="s">
        <v>93</v>
      </c>
      <c r="C49" s="34" t="s">
        <v>410</v>
      </c>
      <c r="D49" s="45"/>
      <c r="E49" s="46">
        <v>4990000</v>
      </c>
      <c r="F49" s="37">
        <f t="shared" si="0"/>
        <v>1646700</v>
      </c>
      <c r="G49" s="57">
        <v>0.33</v>
      </c>
      <c r="H49" s="48"/>
      <c r="I49" s="39">
        <f t="shared" si="1"/>
        <v>0.33</v>
      </c>
      <c r="J49" s="52"/>
      <c r="K49" s="37">
        <f t="shared" si="2"/>
        <v>3343300</v>
      </c>
      <c r="L49" s="34">
        <v>150</v>
      </c>
      <c r="M49" s="36">
        <f>L49*K49/1.1/[16]SimuT09!$L$2</f>
        <v>19839.188226916685</v>
      </c>
      <c r="N49" s="50">
        <f>VLOOKUP(B49,[16]SimuT09!$K$7:$BG$57,49,0)</f>
        <v>0.30187616316129667</v>
      </c>
      <c r="Q49" s="51">
        <v>0.33</v>
      </c>
    </row>
    <row r="50" spans="1:17" ht="19.2" customHeight="1" x14ac:dyDescent="0.3">
      <c r="A50" s="33" t="s">
        <v>225</v>
      </c>
      <c r="B50" s="34" t="s">
        <v>411</v>
      </c>
      <c r="C50" s="34" t="s">
        <v>412</v>
      </c>
      <c r="D50" s="45"/>
      <c r="E50" s="46">
        <v>2990000</v>
      </c>
      <c r="F50" s="37">
        <f t="shared" si="0"/>
        <v>598000</v>
      </c>
      <c r="G50" s="57">
        <v>0.2</v>
      </c>
      <c r="H50" s="48"/>
      <c r="I50" s="39">
        <f t="shared" si="1"/>
        <v>0.2</v>
      </c>
      <c r="J50" s="80" t="s">
        <v>413</v>
      </c>
      <c r="K50" s="37">
        <f t="shared" si="2"/>
        <v>2392000</v>
      </c>
      <c r="L50" s="34">
        <v>150</v>
      </c>
      <c r="M50" s="36">
        <f>L50*K50/1.1/[16]SimuT09!$L$2</f>
        <v>14194.160930453356</v>
      </c>
      <c r="N50" s="50">
        <f>VLOOKUP(B50,[16]SimuT09!$K$7:$BG$57,49,0)</f>
        <v>0.20030688681972567</v>
      </c>
      <c r="Q50" s="32" t="s">
        <v>320</v>
      </c>
    </row>
    <row r="51" spans="1:17" s="81" customFormat="1" ht="28.8" x14ac:dyDescent="0.3">
      <c r="A51" s="33" t="s">
        <v>305</v>
      </c>
      <c r="B51" s="81" t="s">
        <v>198</v>
      </c>
      <c r="C51" s="82" t="s">
        <v>414</v>
      </c>
      <c r="D51" s="45"/>
      <c r="E51" s="83">
        <v>6490000</v>
      </c>
      <c r="F51" s="84">
        <f t="shared" si="0"/>
        <v>1298000</v>
      </c>
      <c r="G51" s="85">
        <v>0.2</v>
      </c>
      <c r="H51" s="86"/>
      <c r="I51" s="87">
        <f t="shared" si="1"/>
        <v>0.2</v>
      </c>
      <c r="J51" s="88" t="s">
        <v>415</v>
      </c>
      <c r="K51" s="84">
        <f t="shared" si="2"/>
        <v>5192000</v>
      </c>
      <c r="L51" s="82">
        <v>50</v>
      </c>
      <c r="M51" s="89">
        <f>L51*K51/1.1/[16]SimuT09!$L$2</f>
        <v>10269.799825935595</v>
      </c>
      <c r="N51" s="90">
        <f>VLOOKUP(B51,[16]SimuT09!$K$7:$BG$57,49,0)</f>
        <v>0.23063312250904783</v>
      </c>
      <c r="Q51" s="32" t="s">
        <v>320</v>
      </c>
    </row>
    <row r="52" spans="1:17" s="81" customFormat="1" x14ac:dyDescent="0.3">
      <c r="A52" s="33" t="s">
        <v>305</v>
      </c>
      <c r="B52" s="81" t="s">
        <v>202</v>
      </c>
      <c r="C52" s="82" t="s">
        <v>416</v>
      </c>
      <c r="D52" s="45"/>
      <c r="E52" s="83">
        <v>7489999.9999999991</v>
      </c>
      <c r="F52" s="84">
        <f t="shared" si="0"/>
        <v>1498000</v>
      </c>
      <c r="G52" s="85">
        <v>0.2</v>
      </c>
      <c r="H52" s="86"/>
      <c r="I52" s="87">
        <f t="shared" si="1"/>
        <v>0.2</v>
      </c>
      <c r="J52" s="16"/>
      <c r="K52" s="84">
        <f t="shared" si="2"/>
        <v>5991999.9999999991</v>
      </c>
      <c r="L52" s="82">
        <v>50</v>
      </c>
      <c r="M52" s="89">
        <f>L52*K52/1.1/[16]SimuT09!$L$2</f>
        <v>11852.203497112112</v>
      </c>
      <c r="N52" s="90">
        <f>VLOOKUP(B52,[16]SimuT09!$K$7:$BG$57,49,0)</f>
        <v>0.20354269163949804</v>
      </c>
      <c r="Q52" s="32" t="s">
        <v>320</v>
      </c>
    </row>
    <row r="53" spans="1:17" s="92" customFormat="1" ht="28.8" x14ac:dyDescent="0.3">
      <c r="A53" s="91" t="s">
        <v>305</v>
      </c>
      <c r="B53" s="92" t="s">
        <v>204</v>
      </c>
      <c r="C53" s="93" t="s">
        <v>417</v>
      </c>
      <c r="D53" s="94"/>
      <c r="E53" s="95">
        <v>6990000.0000000009</v>
      </c>
      <c r="F53" s="96">
        <f t="shared" si="0"/>
        <v>1398000.0000000002</v>
      </c>
      <c r="G53" s="97">
        <v>0.2</v>
      </c>
      <c r="H53" s="98"/>
      <c r="I53" s="99">
        <v>0.14000000000000001</v>
      </c>
      <c r="J53" s="100" t="s">
        <v>418</v>
      </c>
      <c r="K53" s="96">
        <f>E53*(1-I53)</f>
        <v>6011400.0000000009</v>
      </c>
      <c r="L53" s="93">
        <v>30</v>
      </c>
      <c r="M53" s="101">
        <f>L53*K53/1.1/[16]SimuT09!$L$2</f>
        <v>7134.3460716828877</v>
      </c>
      <c r="N53" s="102">
        <f>VLOOKUP(B53,[16]SimuT09!$K$7:$BG$57,49,0)</f>
        <v>0.34941745906073568</v>
      </c>
      <c r="Q53" s="103" t="s">
        <v>320</v>
      </c>
    </row>
    <row r="54" spans="1:17" s="81" customFormat="1" x14ac:dyDescent="0.3">
      <c r="A54" s="33" t="s">
        <v>225</v>
      </c>
      <c r="B54" s="81" t="s">
        <v>208</v>
      </c>
      <c r="C54" s="82" t="s">
        <v>419</v>
      </c>
      <c r="D54" s="45"/>
      <c r="E54" s="83">
        <v>7990000</v>
      </c>
      <c r="F54" s="84">
        <f t="shared" si="0"/>
        <v>1598000</v>
      </c>
      <c r="G54" s="85">
        <v>0.2</v>
      </c>
      <c r="H54" s="86"/>
      <c r="I54" s="87">
        <f t="shared" si="1"/>
        <v>0.2</v>
      </c>
      <c r="J54" s="16"/>
      <c r="K54" s="84">
        <f t="shared" si="2"/>
        <v>6392000</v>
      </c>
      <c r="L54" s="82">
        <v>50</v>
      </c>
      <c r="M54" s="89">
        <f>L54*K54/1.1/[16]SimuT09!$L$2</f>
        <v>12643.405332700369</v>
      </c>
      <c r="N54" s="90">
        <f>VLOOKUP(B54,[16]SimuT09!$K$7:$BG$57,49,0)</f>
        <v>0.22904517489851525</v>
      </c>
      <c r="Q54" s="32" t="s">
        <v>320</v>
      </c>
    </row>
    <row r="55" spans="1:17" s="81" customFormat="1" ht="28.8" x14ac:dyDescent="0.3">
      <c r="A55" s="33" t="s">
        <v>305</v>
      </c>
      <c r="B55" s="81" t="s">
        <v>210</v>
      </c>
      <c r="C55" s="82" t="s">
        <v>420</v>
      </c>
      <c r="D55" s="45"/>
      <c r="E55" s="83">
        <v>8490000</v>
      </c>
      <c r="F55" s="84">
        <f t="shared" si="0"/>
        <v>1698000</v>
      </c>
      <c r="G55" s="85">
        <v>0.2</v>
      </c>
      <c r="H55" s="86"/>
      <c r="I55" s="87">
        <f t="shared" si="1"/>
        <v>0.2</v>
      </c>
      <c r="J55" s="88" t="s">
        <v>421</v>
      </c>
      <c r="K55" s="84">
        <f t="shared" si="2"/>
        <v>6792000</v>
      </c>
      <c r="L55" s="82">
        <v>30</v>
      </c>
      <c r="M55" s="89">
        <f>L55*K55/1.1/[16]SimuT09!$L$2</f>
        <v>8060.7643009731773</v>
      </c>
      <c r="N55" s="90">
        <f>VLOOKUP(B55,[16]SimuT09!$K$7:$BG$57,49,0)</f>
        <v>0.36461754698379767</v>
      </c>
      <c r="Q55" s="32" t="s">
        <v>320</v>
      </c>
    </row>
    <row r="56" spans="1:17" s="81" customFormat="1" x14ac:dyDescent="0.3">
      <c r="A56" s="33" t="s">
        <v>305</v>
      </c>
      <c r="B56" s="81" t="s">
        <v>208</v>
      </c>
      <c r="C56" s="82" t="s">
        <v>422</v>
      </c>
      <c r="D56" s="45"/>
      <c r="E56" s="83">
        <v>9490000</v>
      </c>
      <c r="F56" s="84">
        <f t="shared" si="0"/>
        <v>1898000</v>
      </c>
      <c r="G56" s="85">
        <v>0.2</v>
      </c>
      <c r="H56" s="86"/>
      <c r="I56" s="87">
        <f t="shared" si="1"/>
        <v>0.2</v>
      </c>
      <c r="J56" s="16"/>
      <c r="K56" s="84">
        <f t="shared" si="2"/>
        <v>7592000</v>
      </c>
      <c r="L56" s="82">
        <v>50</v>
      </c>
      <c r="M56" s="89">
        <f>L56*K56/1.1/[16]SimuT09!$L$2</f>
        <v>15017.010839465147</v>
      </c>
      <c r="N56" s="90">
        <f>VLOOKUP(B56,[16]SimuT09!$K$7:$BG$57,49,0)</f>
        <v>0.22904517489851525</v>
      </c>
      <c r="Q56" s="32" t="s">
        <v>320</v>
      </c>
    </row>
    <row r="57" spans="1:17" s="81" customFormat="1" ht="28.8" x14ac:dyDescent="0.3">
      <c r="A57" s="33" t="s">
        <v>305</v>
      </c>
      <c r="B57" s="81" t="s">
        <v>423</v>
      </c>
      <c r="C57" s="82" t="s">
        <v>424</v>
      </c>
      <c r="D57" s="45"/>
      <c r="E57" s="83">
        <v>8990000</v>
      </c>
      <c r="F57" s="84">
        <f t="shared" si="0"/>
        <v>1798000</v>
      </c>
      <c r="G57" s="85">
        <v>0.2</v>
      </c>
      <c r="H57" s="86"/>
      <c r="I57" s="87">
        <f t="shared" si="1"/>
        <v>0.2</v>
      </c>
      <c r="J57" s="88" t="s">
        <v>425</v>
      </c>
      <c r="K57" s="84">
        <f t="shared" si="2"/>
        <v>7192000</v>
      </c>
      <c r="L57" s="82">
        <v>50</v>
      </c>
      <c r="M57" s="89">
        <f>L57*K57/1.1/[16]SimuT09!$L$2</f>
        <v>14225.809003876888</v>
      </c>
      <c r="N57" s="90">
        <f>VLOOKUP(B57,[16]SimuT09!$K$7:$BG$57,49,0)</f>
        <v>0.3817113216661413</v>
      </c>
      <c r="Q57" s="32" t="s">
        <v>320</v>
      </c>
    </row>
    <row r="58" spans="1:17" s="81" customFormat="1" x14ac:dyDescent="0.3">
      <c r="A58" s="33" t="s">
        <v>225</v>
      </c>
      <c r="B58" s="81" t="s">
        <v>426</v>
      </c>
      <c r="C58" s="82" t="s">
        <v>427</v>
      </c>
      <c r="D58" s="104"/>
      <c r="E58" s="83">
        <v>9990000</v>
      </c>
      <c r="F58" s="84">
        <f t="shared" si="0"/>
        <v>1998000</v>
      </c>
      <c r="G58" s="85">
        <v>0.2</v>
      </c>
      <c r="H58" s="86"/>
      <c r="I58" s="87">
        <f t="shared" si="1"/>
        <v>0.2</v>
      </c>
      <c r="J58" s="16"/>
      <c r="K58" s="84">
        <f t="shared" si="2"/>
        <v>7992000</v>
      </c>
      <c r="L58" s="82">
        <v>30</v>
      </c>
      <c r="M58" s="89">
        <f>L58*K58/1.1/[16]SimuT09!$L$2</f>
        <v>9484.9276050320423</v>
      </c>
      <c r="N58" s="90">
        <f>VLOOKUP(B58,[16]SimuT09!$K$7:$BG$57,49,0)</f>
        <v>0.28650080229498365</v>
      </c>
      <c r="Q58" s="32" t="s">
        <v>320</v>
      </c>
    </row>
    <row r="59" spans="1:17" x14ac:dyDescent="0.3">
      <c r="A59" s="25" t="s">
        <v>303</v>
      </c>
      <c r="B59" s="26" t="s">
        <v>428</v>
      </c>
      <c r="C59" s="26"/>
      <c r="D59" s="26"/>
      <c r="E59" s="26"/>
      <c r="F59" s="26"/>
      <c r="G59" s="27"/>
      <c r="H59" s="28"/>
      <c r="I59" s="29">
        <f>1-(M59*[16]SimuT09!$L$2*1.1)/SUMPRODUCT(E60:E64,L60:L64)</f>
        <v>0.36626752735144408</v>
      </c>
      <c r="J59" s="30"/>
      <c r="K59" s="26"/>
      <c r="L59" s="31">
        <f>SUM(L60:L64)</f>
        <v>1150</v>
      </c>
      <c r="M59" s="31">
        <f>SUM(M60:M64)</f>
        <v>642770.39322731225</v>
      </c>
      <c r="N59" s="27" t="e">
        <f>SUMPRODUCT(N60:N64,M60:M64)/M59</f>
        <v>#REF!</v>
      </c>
    </row>
    <row r="60" spans="1:17" s="81" customFormat="1" ht="24.6" customHeight="1" x14ac:dyDescent="0.3">
      <c r="A60" s="33" t="s">
        <v>305</v>
      </c>
      <c r="B60" s="82" t="s">
        <v>368</v>
      </c>
      <c r="C60" s="82" t="s">
        <v>369</v>
      </c>
      <c r="D60" s="142" t="s">
        <v>429</v>
      </c>
      <c r="E60" s="83">
        <v>15489999.999999998</v>
      </c>
      <c r="F60" s="84">
        <f t="shared" si="0"/>
        <v>5266600</v>
      </c>
      <c r="G60" s="85">
        <v>0.34</v>
      </c>
      <c r="H60" s="86"/>
      <c r="I60" s="87">
        <f t="shared" si="1"/>
        <v>0.34</v>
      </c>
      <c r="J60" s="80"/>
      <c r="K60" s="84">
        <f t="shared" si="2"/>
        <v>10223399.999999998</v>
      </c>
      <c r="L60" s="82">
        <v>300</v>
      </c>
      <c r="M60" s="89">
        <f>L60*K60/1.1/[16]SimuT09!$L$2</f>
        <v>121331.59268929502</v>
      </c>
      <c r="N60" s="105">
        <f>[16]SimuT09!BG76</f>
        <v>4.9752478483702324E-2</v>
      </c>
      <c r="Q60" s="106">
        <v>0.34</v>
      </c>
    </row>
    <row r="61" spans="1:17" s="112" customFormat="1" ht="24.6" customHeight="1" x14ac:dyDescent="0.3">
      <c r="A61" s="58" t="s">
        <v>362</v>
      </c>
      <c r="B61" s="107" t="s">
        <v>411</v>
      </c>
      <c r="C61" s="107" t="s">
        <v>412</v>
      </c>
      <c r="D61" s="142"/>
      <c r="E61" s="108">
        <v>2990000</v>
      </c>
      <c r="F61" s="109">
        <f t="shared" si="0"/>
        <v>598000</v>
      </c>
      <c r="G61" s="85">
        <v>0.2</v>
      </c>
      <c r="H61" s="86"/>
      <c r="I61" s="87">
        <f t="shared" si="1"/>
        <v>0.2</v>
      </c>
      <c r="J61" s="110"/>
      <c r="K61" s="109">
        <f t="shared" si="2"/>
        <v>2392000</v>
      </c>
      <c r="L61" s="107">
        <v>150</v>
      </c>
      <c r="M61" s="89">
        <f>L61*K61/1.1/[16]SimuT09!$L$2</f>
        <v>14194.160930453356</v>
      </c>
      <c r="N61" s="111">
        <f>VLOOKUP(B61,[16]SimuT09!$K$7:$BG$57,49,0)</f>
        <v>0.20030688681972567</v>
      </c>
      <c r="Q61" s="113" t="s">
        <v>320</v>
      </c>
    </row>
    <row r="62" spans="1:17" ht="14.4" customHeight="1" x14ac:dyDescent="0.3">
      <c r="A62" s="33" t="s">
        <v>305</v>
      </c>
      <c r="B62" s="34" t="s">
        <v>373</v>
      </c>
      <c r="C62" s="34" t="s">
        <v>374</v>
      </c>
      <c r="D62" s="142" t="s">
        <v>430</v>
      </c>
      <c r="E62" s="46">
        <v>25990000</v>
      </c>
      <c r="F62" s="37">
        <f t="shared" si="0"/>
        <v>9616300</v>
      </c>
      <c r="G62" s="57">
        <v>0.37</v>
      </c>
      <c r="H62" s="48"/>
      <c r="I62" s="39">
        <f t="shared" si="1"/>
        <v>0.37</v>
      </c>
      <c r="J62" s="143" t="s">
        <v>431</v>
      </c>
      <c r="K62" s="37">
        <f t="shared" si="2"/>
        <v>16373700</v>
      </c>
      <c r="L62" s="34">
        <v>150</v>
      </c>
      <c r="M62" s="36">
        <f>L62*K62/1.1/[16]SimuT09!$L$2</f>
        <v>97161.761215286009</v>
      </c>
      <c r="N62" s="50" t="e">
        <f>VLOOKUP(#REF!,[16]Package!$B:$J,9,0)</f>
        <v>#REF!</v>
      </c>
      <c r="Q62" s="32" t="s">
        <v>432</v>
      </c>
    </row>
    <row r="63" spans="1:17" x14ac:dyDescent="0.3">
      <c r="A63" s="33" t="s">
        <v>305</v>
      </c>
      <c r="B63" s="34" t="s">
        <v>378</v>
      </c>
      <c r="C63" s="34" t="s">
        <v>379</v>
      </c>
      <c r="D63" s="142"/>
      <c r="E63" s="46">
        <v>30990000</v>
      </c>
      <c r="F63" s="37">
        <f t="shared" si="0"/>
        <v>11466300</v>
      </c>
      <c r="G63" s="57">
        <v>0.37</v>
      </c>
      <c r="H63" s="48"/>
      <c r="I63" s="39">
        <f t="shared" si="1"/>
        <v>0.37</v>
      </c>
      <c r="J63" s="144"/>
      <c r="K63" s="37">
        <f t="shared" si="2"/>
        <v>19523700</v>
      </c>
      <c r="L63" s="34">
        <v>150</v>
      </c>
      <c r="M63" s="36">
        <f>L63*K63/1.1/[16]SimuT09!$L$2</f>
        <v>115853.90458105861</v>
      </c>
      <c r="N63" s="50" t="e">
        <f>VLOOKUP(#REF!,[16]Package!$B:$J,9,0)</f>
        <v>#REF!</v>
      </c>
      <c r="Q63" s="32" t="s">
        <v>432</v>
      </c>
    </row>
    <row r="64" spans="1:17" x14ac:dyDescent="0.3">
      <c r="A64" s="33" t="s">
        <v>305</v>
      </c>
      <c r="B64" s="34" t="s">
        <v>386</v>
      </c>
      <c r="C64" s="34" t="s">
        <v>387</v>
      </c>
      <c r="D64" s="142"/>
      <c r="E64" s="46">
        <v>29989999.999999996</v>
      </c>
      <c r="F64" s="37">
        <f t="shared" si="0"/>
        <v>11396199.999999998</v>
      </c>
      <c r="G64" s="57">
        <v>0.38</v>
      </c>
      <c r="H64" s="48"/>
      <c r="I64" s="39">
        <f t="shared" si="1"/>
        <v>0.38</v>
      </c>
      <c r="J64" s="145"/>
      <c r="K64" s="37">
        <f>E64-F64-H64</f>
        <v>18593800</v>
      </c>
      <c r="L64" s="34">
        <v>400</v>
      </c>
      <c r="M64" s="36">
        <f>L64*K64/1.1/[16]SimuT09!$L$2</f>
        <v>294228.97381121921</v>
      </c>
      <c r="N64" s="50" t="e">
        <f>VLOOKUP(#REF!,[16]Package!$B:$J,9,0)</f>
        <v>#REF!</v>
      </c>
      <c r="Q64" s="32" t="s">
        <v>388</v>
      </c>
    </row>
    <row r="65" spans="1:17" x14ac:dyDescent="0.3">
      <c r="A65" s="25"/>
      <c r="B65" s="26"/>
      <c r="C65" s="26"/>
      <c r="D65" s="26"/>
      <c r="E65" s="26"/>
      <c r="F65" s="26"/>
      <c r="G65" s="27"/>
      <c r="H65" s="28"/>
      <c r="I65" s="29">
        <f>1-(M65*[16]SimuT09!$L$2*1.1)/SUMPRODUCT(E66:E189,L66:L189)</f>
        <v>0.34626801022369991</v>
      </c>
      <c r="J65" s="30"/>
      <c r="K65" s="26"/>
      <c r="L65" s="31">
        <f>SUM(L66:L189)</f>
        <v>1781</v>
      </c>
      <c r="M65" s="31">
        <f>SUM(M66:M189)</f>
        <v>62885.432985204527</v>
      </c>
      <c r="N65" s="27">
        <f>SUMPRODUCT(N66:N189,M66:M189)/M65</f>
        <v>0.32317400086492915</v>
      </c>
    </row>
    <row r="66" spans="1:17" ht="14.4" customHeight="1" x14ac:dyDescent="0.3">
      <c r="A66" s="33" t="s">
        <v>305</v>
      </c>
      <c r="B66" s="34" t="s">
        <v>111</v>
      </c>
      <c r="C66" s="34" t="s">
        <v>433</v>
      </c>
      <c r="D66" s="114" t="s">
        <v>308</v>
      </c>
      <c r="E66" s="48">
        <f>VLOOKUP(C66,'[17]List SKU APS'!$C:$G,5,0)</f>
        <v>390500.00000000006</v>
      </c>
      <c r="F66" s="37">
        <f>E66*G66</f>
        <v>195250.00000000003</v>
      </c>
      <c r="G66" s="115">
        <v>0.5</v>
      </c>
      <c r="H66" s="48"/>
      <c r="I66" s="39">
        <f>(F66+H66)/E66</f>
        <v>0.5</v>
      </c>
      <c r="J66" s="52"/>
      <c r="K66" s="37">
        <f>E66-F66-H66</f>
        <v>195250.00000000003</v>
      </c>
      <c r="L66" s="34">
        <v>10</v>
      </c>
      <c r="M66" s="36">
        <f>L66*K66/1.1/[16]SimuT09!$L$2</f>
        <v>77.241079199303741</v>
      </c>
      <c r="N66" s="116">
        <f>VLOOKUP(C66,[16]SimuT09!$K$79:$BI$217,49,0)</f>
        <v>0.39697617154114839</v>
      </c>
      <c r="Q66" s="51">
        <v>0.5</v>
      </c>
    </row>
    <row r="67" spans="1:17" x14ac:dyDescent="0.3">
      <c r="A67" s="33" t="s">
        <v>305</v>
      </c>
      <c r="B67" s="34" t="s">
        <v>112</v>
      </c>
      <c r="C67" s="34" t="s">
        <v>434</v>
      </c>
      <c r="D67" s="117"/>
      <c r="E67" s="48">
        <f>VLOOKUP(C67,'[17]List SKU APS'!$C:$G,5,0)</f>
        <v>390500.00000000006</v>
      </c>
      <c r="F67" s="37">
        <f t="shared" ref="F67:F130" si="3">E67*G67</f>
        <v>195250.00000000003</v>
      </c>
      <c r="G67" s="115">
        <v>0.5</v>
      </c>
      <c r="H67" s="48"/>
      <c r="I67" s="39">
        <f t="shared" ref="I67:I130" si="4">(F67+H67)/E67</f>
        <v>0.5</v>
      </c>
      <c r="J67" s="52"/>
      <c r="K67" s="37">
        <f t="shared" ref="K67:K130" si="5">E67-F67-H67</f>
        <v>195250.00000000003</v>
      </c>
      <c r="L67" s="34">
        <v>10</v>
      </c>
      <c r="M67" s="36">
        <f>L67*K67/1.1/[16]SimuT09!$L$2</f>
        <v>77.241079199303741</v>
      </c>
      <c r="N67" s="118">
        <f>VLOOKUP(C67,[16]SimuT09!$K$79:$BI$217,49,0)</f>
        <v>0.39288765886412402</v>
      </c>
      <c r="Q67" s="51">
        <v>0.5</v>
      </c>
    </row>
    <row r="68" spans="1:17" ht="15" thickBot="1" x14ac:dyDescent="0.35">
      <c r="A68" s="33" t="s">
        <v>305</v>
      </c>
      <c r="B68" s="34" t="s">
        <v>148</v>
      </c>
      <c r="C68" s="34" t="s">
        <v>435</v>
      </c>
      <c r="D68" s="119"/>
      <c r="E68" s="48">
        <f>VLOOKUP(C68,'[17]List SKU APS'!$C:$G,5,0)</f>
        <v>990000.00000000012</v>
      </c>
      <c r="F68" s="37">
        <f t="shared" si="3"/>
        <v>495000.00000000006</v>
      </c>
      <c r="G68" s="115">
        <v>0.5</v>
      </c>
      <c r="H68" s="48"/>
      <c r="I68" s="39">
        <f t="shared" si="4"/>
        <v>0.5</v>
      </c>
      <c r="J68" s="52"/>
      <c r="K68" s="37">
        <f t="shared" si="5"/>
        <v>495000.00000000006</v>
      </c>
      <c r="L68" s="34">
        <v>10</v>
      </c>
      <c r="M68" s="36">
        <f>L68*K68/1.1/[16]SimuT09!$L$2</f>
        <v>195.82245430809402</v>
      </c>
      <c r="N68" s="118">
        <f>VLOOKUP(C68,[16]SimuT09!$K$79:$BI$217,49,0)</f>
        <v>0.20177078097712473</v>
      </c>
      <c r="Q68" s="51">
        <v>0.5</v>
      </c>
    </row>
    <row r="69" spans="1:17" ht="14.4" hidden="1" customHeight="1" outlineLevel="1" x14ac:dyDescent="0.3">
      <c r="A69" s="33" t="s">
        <v>222</v>
      </c>
      <c r="B69" s="34" t="s">
        <v>151</v>
      </c>
      <c r="C69" s="34" t="s">
        <v>436</v>
      </c>
      <c r="D69" s="34"/>
      <c r="E69" s="48">
        <f>VLOOKUP(C69,'[17]List SKU APS'!$C:$G,5,0)</f>
        <v>1490500.0000000002</v>
      </c>
      <c r="F69" s="37">
        <f t="shared" si="3"/>
        <v>745250.00000000012</v>
      </c>
      <c r="G69" s="115">
        <v>0.5</v>
      </c>
      <c r="H69" s="48"/>
      <c r="I69" s="39">
        <f t="shared" si="4"/>
        <v>0.5</v>
      </c>
      <c r="J69" s="52"/>
      <c r="K69" s="37">
        <f t="shared" si="5"/>
        <v>745250.00000000012</v>
      </c>
      <c r="L69" s="34">
        <v>5</v>
      </c>
      <c r="M69" s="36">
        <f>L69*K69/1.1/[16]SimuT09!$L$2</f>
        <v>147.41079199303744</v>
      </c>
      <c r="N69" s="118">
        <f>VLOOKUP(C69,[16]SimuT09!$K$79:$BI$217,49,0)</f>
        <v>8.5123645526250943E-2</v>
      </c>
      <c r="Q69" s="51">
        <v>0.5</v>
      </c>
    </row>
    <row r="70" spans="1:17" ht="14.4" hidden="1" customHeight="1" outlineLevel="1" x14ac:dyDescent="0.3">
      <c r="A70" s="33" t="s">
        <v>222</v>
      </c>
      <c r="B70" s="34" t="s">
        <v>113</v>
      </c>
      <c r="C70" s="34" t="s">
        <v>437</v>
      </c>
      <c r="D70" s="34"/>
      <c r="E70" s="48">
        <f>VLOOKUP(C70,'[17]List SKU APS'!$C:$G,5,0)</f>
        <v>1490500.0000000002</v>
      </c>
      <c r="F70" s="37">
        <f t="shared" si="3"/>
        <v>596200.00000000012</v>
      </c>
      <c r="G70" s="115">
        <v>0.4</v>
      </c>
      <c r="H70" s="48"/>
      <c r="I70" s="39">
        <f t="shared" si="4"/>
        <v>0.4</v>
      </c>
      <c r="J70" s="52"/>
      <c r="K70" s="37">
        <f t="shared" si="5"/>
        <v>894300.00000000012</v>
      </c>
      <c r="L70" s="34">
        <v>400</v>
      </c>
      <c r="M70" s="36">
        <f>L70*K70/1.1/[16]SimuT09!$L$2</f>
        <v>14151.436031331592</v>
      </c>
      <c r="N70" s="118">
        <f>VLOOKUP(C70,[16]SimuT09!$K$79:$BI$217,49,0)</f>
        <v>0.24009117087331713</v>
      </c>
      <c r="Q70" s="51">
        <v>0.4</v>
      </c>
    </row>
    <row r="71" spans="1:17" ht="14.4" hidden="1" customHeight="1" outlineLevel="1" x14ac:dyDescent="0.3">
      <c r="A71" s="33" t="s">
        <v>222</v>
      </c>
      <c r="B71" s="34" t="s">
        <v>114</v>
      </c>
      <c r="C71" s="34" t="s">
        <v>438</v>
      </c>
      <c r="D71" s="34"/>
      <c r="E71" s="48">
        <f>VLOOKUP(C71,'[17]List SKU APS'!$C:$G,5,0)</f>
        <v>589600</v>
      </c>
      <c r="F71" s="37">
        <f t="shared" si="3"/>
        <v>206360</v>
      </c>
      <c r="G71" s="115">
        <v>0.35</v>
      </c>
      <c r="H71" s="48"/>
      <c r="I71" s="39">
        <f t="shared" si="4"/>
        <v>0.35</v>
      </c>
      <c r="J71" s="52"/>
      <c r="K71" s="37">
        <f t="shared" si="5"/>
        <v>383240</v>
      </c>
      <c r="L71" s="34">
        <v>50</v>
      </c>
      <c r="M71" s="36">
        <f>L71*K71/1.1/[16]SimuT09!$L$2</f>
        <v>758.0504786771105</v>
      </c>
      <c r="N71" s="118">
        <f>VLOOKUP(C71,[16]SimuT09!$K$79:$BI$217,49,0)</f>
        <v>0.41656265519889124</v>
      </c>
      <c r="Q71" s="51">
        <v>0.35</v>
      </c>
    </row>
    <row r="72" spans="1:17" ht="14.4" hidden="1" customHeight="1" outlineLevel="1" x14ac:dyDescent="0.3">
      <c r="A72" s="33" t="s">
        <v>222</v>
      </c>
      <c r="B72" s="34" t="s">
        <v>17</v>
      </c>
      <c r="C72" s="34" t="s">
        <v>439</v>
      </c>
      <c r="D72" s="34"/>
      <c r="E72" s="48">
        <f>VLOOKUP(C72,'[17]List SKU APS'!$C:$G,5,0)</f>
        <v>950400.00000000012</v>
      </c>
      <c r="F72" s="37">
        <f t="shared" si="3"/>
        <v>332640</v>
      </c>
      <c r="G72" s="115">
        <v>0.35</v>
      </c>
      <c r="H72" s="48"/>
      <c r="I72" s="39">
        <f t="shared" si="4"/>
        <v>0.35</v>
      </c>
      <c r="J72" s="52"/>
      <c r="K72" s="37">
        <f t="shared" si="5"/>
        <v>617760.00000000012</v>
      </c>
      <c r="L72" s="34">
        <v>5</v>
      </c>
      <c r="M72" s="36">
        <f>L72*K72/1.1/[16]SimuT09!$L$2</f>
        <v>122.19321148825065</v>
      </c>
      <c r="N72" s="118">
        <f>VLOOKUP(C72,[16]SimuT09!$K$79:$BI$217,49,0)</f>
        <v>0.35781662810494058</v>
      </c>
      <c r="Q72" s="51">
        <v>0.35</v>
      </c>
    </row>
    <row r="73" spans="1:17" ht="14.4" hidden="1" customHeight="1" outlineLevel="1" x14ac:dyDescent="0.3">
      <c r="A73" s="33" t="s">
        <v>222</v>
      </c>
      <c r="B73" s="34" t="s">
        <v>18</v>
      </c>
      <c r="C73" s="34" t="s">
        <v>440</v>
      </c>
      <c r="D73" s="34"/>
      <c r="E73" s="48">
        <f>VLOOKUP(C73,'[17]List SKU APS'!$C:$G,5,0)</f>
        <v>1190200</v>
      </c>
      <c r="F73" s="37">
        <f t="shared" si="3"/>
        <v>476080</v>
      </c>
      <c r="G73" s="115">
        <v>0.4</v>
      </c>
      <c r="H73" s="48"/>
      <c r="I73" s="39">
        <f t="shared" si="4"/>
        <v>0.4</v>
      </c>
      <c r="J73" s="52"/>
      <c r="K73" s="37">
        <f t="shared" si="5"/>
        <v>714120</v>
      </c>
      <c r="L73" s="34">
        <v>5</v>
      </c>
      <c r="M73" s="36">
        <f>L73*K73/1.1/[16]SimuT09!$L$2</f>
        <v>141.25326370757179</v>
      </c>
      <c r="N73" s="118">
        <f>VLOOKUP(C73,[16]SimuT09!$K$79:$BI$217,49,0)</f>
        <v>0.15208951511923599</v>
      </c>
      <c r="Q73" s="51">
        <v>0.4</v>
      </c>
    </row>
    <row r="74" spans="1:17" ht="14.4" hidden="1" customHeight="1" outlineLevel="1" x14ac:dyDescent="0.3">
      <c r="A74" s="33" t="s">
        <v>222</v>
      </c>
      <c r="B74" s="34" t="s">
        <v>19</v>
      </c>
      <c r="C74" s="34" t="s">
        <v>441</v>
      </c>
      <c r="D74" s="34"/>
      <c r="E74" s="48">
        <f>VLOOKUP(C74,'[17]List SKU APS'!$C:$G,5,0)</f>
        <v>1349700</v>
      </c>
      <c r="F74" s="37">
        <f t="shared" si="3"/>
        <v>674850</v>
      </c>
      <c r="G74" s="115">
        <v>0.5</v>
      </c>
      <c r="H74" s="48"/>
      <c r="I74" s="39">
        <f t="shared" si="4"/>
        <v>0.5</v>
      </c>
      <c r="J74" s="52"/>
      <c r="K74" s="37">
        <f t="shared" si="5"/>
        <v>674850</v>
      </c>
      <c r="L74" s="34">
        <v>3</v>
      </c>
      <c r="M74" s="36">
        <f>L74*K74/1.1/[16]SimuT09!$L$2</f>
        <v>80.091383812010434</v>
      </c>
      <c r="N74" s="118">
        <f>VLOOKUP(C74,[16]SimuT09!$K$79:$BI$217,49,0)</f>
        <v>6.0275356218717192E-2</v>
      </c>
      <c r="Q74" s="51">
        <v>0.5</v>
      </c>
    </row>
    <row r="75" spans="1:17" ht="14.4" hidden="1" customHeight="1" outlineLevel="1" x14ac:dyDescent="0.3">
      <c r="A75" s="33" t="s">
        <v>222</v>
      </c>
      <c r="B75" s="34" t="s">
        <v>20</v>
      </c>
      <c r="C75" s="34" t="s">
        <v>442</v>
      </c>
      <c r="D75" s="34"/>
      <c r="E75" s="48">
        <f>VLOOKUP(C75,'[17]List SKU APS'!$C:$G,5,0)</f>
        <v>1490500.0000000002</v>
      </c>
      <c r="F75" s="37">
        <f t="shared" si="3"/>
        <v>447150.00000000006</v>
      </c>
      <c r="G75" s="115">
        <v>0.3</v>
      </c>
      <c r="H75" s="48"/>
      <c r="I75" s="39">
        <f t="shared" si="4"/>
        <v>0.3</v>
      </c>
      <c r="J75" s="52"/>
      <c r="K75" s="37">
        <f t="shared" si="5"/>
        <v>1043350.0000000002</v>
      </c>
      <c r="L75" s="34">
        <v>50</v>
      </c>
      <c r="M75" s="36">
        <f>L75*K75/1.1/[16]SimuT09!$L$2</f>
        <v>2063.7510879025244</v>
      </c>
      <c r="N75" s="118">
        <f>VLOOKUP(C75,[16]SimuT09!$K$79:$BI$217,49,0)</f>
        <v>0.33321991172851811</v>
      </c>
      <c r="Q75" s="51">
        <v>0.3</v>
      </c>
    </row>
    <row r="76" spans="1:17" ht="14.4" hidden="1" customHeight="1" outlineLevel="1" x14ac:dyDescent="0.3">
      <c r="A76" s="33" t="s">
        <v>222</v>
      </c>
      <c r="B76" s="34" t="s">
        <v>152</v>
      </c>
      <c r="C76" s="34" t="s">
        <v>443</v>
      </c>
      <c r="D76" s="34"/>
      <c r="E76" s="48">
        <f>VLOOKUP(C76,'[17]List SKU APS'!$C:$G,5,0)</f>
        <v>190300.00000000003</v>
      </c>
      <c r="F76" s="37">
        <f t="shared" si="3"/>
        <v>76120.000000000015</v>
      </c>
      <c r="G76" s="115">
        <v>0.4</v>
      </c>
      <c r="H76" s="48"/>
      <c r="I76" s="39">
        <f t="shared" si="4"/>
        <v>0.4</v>
      </c>
      <c r="J76" s="52"/>
      <c r="K76" s="37">
        <f t="shared" si="5"/>
        <v>114180.00000000001</v>
      </c>
      <c r="L76" s="34">
        <v>5</v>
      </c>
      <c r="M76" s="36">
        <f>L76*K76/1.1/[16]SimuT09!$L$2</f>
        <v>22.584856396866844</v>
      </c>
      <c r="N76" s="118">
        <f>VLOOKUP(C76,[16]SimuT09!$K$79:$BI$217,49,0)</f>
        <v>0.2217580737927505</v>
      </c>
      <c r="Q76" s="51">
        <v>0.4</v>
      </c>
    </row>
    <row r="77" spans="1:17" ht="14.4" hidden="1" customHeight="1" outlineLevel="1" x14ac:dyDescent="0.3">
      <c r="A77" s="33" t="s">
        <v>222</v>
      </c>
      <c r="B77" s="34" t="s">
        <v>115</v>
      </c>
      <c r="C77" s="34" t="s">
        <v>444</v>
      </c>
      <c r="D77" s="34"/>
      <c r="E77" s="48">
        <f>VLOOKUP(C77,'[17]List SKU APS'!$C:$G,5,0)</f>
        <v>3999600.0000000005</v>
      </c>
      <c r="F77" s="37">
        <f t="shared" si="3"/>
        <v>1199880</v>
      </c>
      <c r="G77" s="115">
        <v>0.3</v>
      </c>
      <c r="H77" s="48"/>
      <c r="I77" s="39">
        <f t="shared" si="4"/>
        <v>0.3</v>
      </c>
      <c r="J77" s="52"/>
      <c r="K77" s="37">
        <f t="shared" si="5"/>
        <v>2799720.0000000005</v>
      </c>
      <c r="L77" s="34">
        <v>50</v>
      </c>
      <c r="M77" s="36">
        <f>L77*K77/1.1/[16]SimuT09!$L$2</f>
        <v>5537.8590078328989</v>
      </c>
      <c r="N77" s="118">
        <f>VLOOKUP(C77,[16]SimuT09!$K$79:$BI$217,49,0)</f>
        <v>0.45311627687806261</v>
      </c>
      <c r="Q77" s="51">
        <v>0.3</v>
      </c>
    </row>
    <row r="78" spans="1:17" ht="14.4" hidden="1" customHeight="1" outlineLevel="1" x14ac:dyDescent="0.3">
      <c r="A78" s="33" t="s">
        <v>222</v>
      </c>
      <c r="B78" s="34" t="s">
        <v>21</v>
      </c>
      <c r="C78" s="34" t="s">
        <v>445</v>
      </c>
      <c r="D78" s="34"/>
      <c r="E78" s="48">
        <f>VLOOKUP(C78,'[17]List SKU APS'!$C:$G,5,0)</f>
        <v>3490300.0000000005</v>
      </c>
      <c r="F78" s="37">
        <f t="shared" si="3"/>
        <v>1047090.0000000001</v>
      </c>
      <c r="G78" s="115">
        <v>0.3</v>
      </c>
      <c r="H78" s="48"/>
      <c r="I78" s="39">
        <f t="shared" si="4"/>
        <v>0.3</v>
      </c>
      <c r="J78" s="52"/>
      <c r="K78" s="37">
        <f t="shared" si="5"/>
        <v>2443210.0000000005</v>
      </c>
      <c r="L78" s="34">
        <v>30</v>
      </c>
      <c r="M78" s="36">
        <f>L78*K78/1.1/[16]SimuT09!$L$2</f>
        <v>2899.6083550913841</v>
      </c>
      <c r="N78" s="118">
        <f>VLOOKUP(C78,[16]SimuT09!$K$79:$BI$217,49,0)</f>
        <v>0.25729813377974664</v>
      </c>
      <c r="Q78" s="51">
        <v>0.3</v>
      </c>
    </row>
    <row r="79" spans="1:17" ht="14.4" hidden="1" customHeight="1" outlineLevel="1" x14ac:dyDescent="0.3">
      <c r="A79" s="33" t="s">
        <v>222</v>
      </c>
      <c r="B79" s="34" t="s">
        <v>22</v>
      </c>
      <c r="C79" s="34" t="s">
        <v>446</v>
      </c>
      <c r="D79" s="34"/>
      <c r="E79" s="48">
        <f>VLOOKUP(C79,'[17]List SKU APS'!$C:$G,5,0)</f>
        <v>3999600.0000000005</v>
      </c>
      <c r="F79" s="37">
        <f t="shared" si="3"/>
        <v>1399860</v>
      </c>
      <c r="G79" s="115">
        <v>0.35</v>
      </c>
      <c r="H79" s="48"/>
      <c r="I79" s="39">
        <f t="shared" si="4"/>
        <v>0.35</v>
      </c>
      <c r="J79" s="52"/>
      <c r="K79" s="37">
        <f t="shared" si="5"/>
        <v>2599740.0000000005</v>
      </c>
      <c r="L79" s="34">
        <v>50</v>
      </c>
      <c r="M79" s="36">
        <f>L79*K79/1.1/[16]SimuT09!$L$2</f>
        <v>5142.2976501305493</v>
      </c>
      <c r="N79" s="118">
        <f>VLOOKUP(C79,[16]SimuT09!$K$79:$BI$217,49,0)</f>
        <v>0.20080862781641129</v>
      </c>
      <c r="Q79" s="51">
        <v>0.35</v>
      </c>
    </row>
    <row r="80" spans="1:17" ht="14.4" hidden="1" customHeight="1" outlineLevel="1" x14ac:dyDescent="0.3">
      <c r="A80" s="33" t="s">
        <v>222</v>
      </c>
      <c r="B80" s="34" t="s">
        <v>23</v>
      </c>
      <c r="C80" s="34" t="s">
        <v>447</v>
      </c>
      <c r="D80" s="34"/>
      <c r="E80" s="48">
        <f>VLOOKUP(C80,'[17]List SKU APS'!$C:$G,5,0)</f>
        <v>4999500</v>
      </c>
      <c r="F80" s="37">
        <f t="shared" si="3"/>
        <v>1749825</v>
      </c>
      <c r="G80" s="115">
        <v>0.35</v>
      </c>
      <c r="H80" s="48"/>
      <c r="I80" s="39">
        <f t="shared" si="4"/>
        <v>0.35</v>
      </c>
      <c r="J80" s="52"/>
      <c r="K80" s="37">
        <f t="shared" si="5"/>
        <v>3249675</v>
      </c>
      <c r="L80" s="34">
        <v>50</v>
      </c>
      <c r="M80" s="36">
        <f>L80*K80/1.1/[16]SimuT09!$L$2</f>
        <v>6427.8720626631857</v>
      </c>
      <c r="N80" s="118">
        <f>VLOOKUP(C80,[16]SimuT09!$K$79:$BI$217,49,0)</f>
        <v>0.30760064895382178</v>
      </c>
      <c r="Q80" s="51">
        <v>0.35</v>
      </c>
    </row>
    <row r="81" spans="1:17" ht="14.4" hidden="1" customHeight="1" outlineLevel="1" x14ac:dyDescent="0.3">
      <c r="A81" s="33" t="s">
        <v>222</v>
      </c>
      <c r="B81" s="34" t="s">
        <v>116</v>
      </c>
      <c r="C81" s="34" t="s">
        <v>448</v>
      </c>
      <c r="D81" s="34"/>
      <c r="E81" s="48">
        <f>VLOOKUP(C81,'[17]List SKU APS'!$C:$G,5,0)</f>
        <v>950400.00000000012</v>
      </c>
      <c r="F81" s="37">
        <f t="shared" si="3"/>
        <v>332640</v>
      </c>
      <c r="G81" s="115">
        <v>0.35</v>
      </c>
      <c r="H81" s="48"/>
      <c r="I81" s="39">
        <f t="shared" si="4"/>
        <v>0.35</v>
      </c>
      <c r="J81" s="52"/>
      <c r="K81" s="37">
        <f t="shared" si="5"/>
        <v>617760.00000000012</v>
      </c>
      <c r="L81" s="34">
        <v>50</v>
      </c>
      <c r="M81" s="36">
        <f>L81*K81/1.1/[16]SimuT09!$L$2</f>
        <v>1221.9321148825068</v>
      </c>
      <c r="N81" s="118">
        <f>VLOOKUP(C81,[16]SimuT09!$K$79:$BI$217,49,0)</f>
        <v>0.34333611512227141</v>
      </c>
      <c r="Q81" s="51">
        <v>0.35</v>
      </c>
    </row>
    <row r="82" spans="1:17" ht="14.4" hidden="1" customHeight="1" outlineLevel="1" x14ac:dyDescent="0.3">
      <c r="A82" s="33" t="s">
        <v>222</v>
      </c>
      <c r="B82" s="34" t="s">
        <v>117</v>
      </c>
      <c r="C82" s="34" t="s">
        <v>449</v>
      </c>
      <c r="D82" s="34"/>
      <c r="E82" s="48">
        <f>VLOOKUP(C82,'[17]List SKU APS'!$C:$G,5,0)</f>
        <v>799700.00000000012</v>
      </c>
      <c r="F82" s="37">
        <f t="shared" si="3"/>
        <v>319880.00000000006</v>
      </c>
      <c r="G82" s="115">
        <v>0.4</v>
      </c>
      <c r="H82" s="48"/>
      <c r="I82" s="39">
        <f t="shared" si="4"/>
        <v>0.4</v>
      </c>
      <c r="J82" s="52"/>
      <c r="K82" s="37">
        <f t="shared" si="5"/>
        <v>479820.00000000006</v>
      </c>
      <c r="L82" s="34">
        <v>20</v>
      </c>
      <c r="M82" s="36">
        <f>L82*K82/1.1/[16]SimuT09!$L$2</f>
        <v>379.63446475195832</v>
      </c>
      <c r="N82" s="118">
        <f>VLOOKUP(C82,[16]SimuT09!$K$79:$BI$217,49,0)</f>
        <v>0.23758611319424242</v>
      </c>
      <c r="Q82" s="51">
        <v>0.4</v>
      </c>
    </row>
    <row r="83" spans="1:17" ht="14.4" hidden="1" customHeight="1" outlineLevel="1" x14ac:dyDescent="0.3">
      <c r="A83" s="33" t="s">
        <v>222</v>
      </c>
      <c r="B83" s="34" t="s">
        <v>118</v>
      </c>
      <c r="C83" s="34" t="s">
        <v>450</v>
      </c>
      <c r="D83" s="34"/>
      <c r="E83" s="48">
        <f>VLOOKUP(C83,'[17]List SKU APS'!$C:$G,5,0)</f>
        <v>950400.00000000012</v>
      </c>
      <c r="F83" s="37">
        <f t="shared" si="3"/>
        <v>380160.00000000006</v>
      </c>
      <c r="G83" s="115">
        <v>0.4</v>
      </c>
      <c r="H83" s="48"/>
      <c r="I83" s="39">
        <f t="shared" si="4"/>
        <v>0.4</v>
      </c>
      <c r="J83" s="52"/>
      <c r="K83" s="37">
        <f t="shared" si="5"/>
        <v>570240</v>
      </c>
      <c r="L83" s="34">
        <v>15</v>
      </c>
      <c r="M83" s="36">
        <f>L83*K83/1.1/[16]SimuT09!$L$2</f>
        <v>338.38120104438639</v>
      </c>
      <c r="N83" s="118">
        <f>VLOOKUP(C83,[16]SimuT09!$K$79:$BI$217,49,0)</f>
        <v>0.33069109733361501</v>
      </c>
      <c r="Q83" s="51">
        <v>0.4</v>
      </c>
    </row>
    <row r="84" spans="1:17" ht="14.4" hidden="1" customHeight="1" outlineLevel="1" x14ac:dyDescent="0.3">
      <c r="A84" s="33" t="s">
        <v>222</v>
      </c>
      <c r="B84" s="34" t="s">
        <v>119</v>
      </c>
      <c r="C84" s="34" t="s">
        <v>451</v>
      </c>
      <c r="D84" s="34"/>
      <c r="E84" s="48">
        <f>VLOOKUP(C84,'[17]List SKU APS'!$C:$G,5,0)</f>
        <v>799700.00000000012</v>
      </c>
      <c r="F84" s="37">
        <f t="shared" si="3"/>
        <v>319880.00000000006</v>
      </c>
      <c r="G84" s="115">
        <v>0.4</v>
      </c>
      <c r="H84" s="48"/>
      <c r="I84" s="39">
        <f t="shared" si="4"/>
        <v>0.4</v>
      </c>
      <c r="J84" s="52"/>
      <c r="K84" s="37">
        <f t="shared" si="5"/>
        <v>479820.00000000006</v>
      </c>
      <c r="L84" s="34">
        <v>10</v>
      </c>
      <c r="M84" s="36">
        <f>L84*K84/1.1/[16]SimuT09!$L$2</f>
        <v>189.81723237597916</v>
      </c>
      <c r="N84" s="118">
        <f>VLOOKUP(C84,[16]SimuT09!$K$79:$BI$217,49,0)</f>
        <v>0.28536726802668699</v>
      </c>
      <c r="Q84" s="51">
        <v>0.4</v>
      </c>
    </row>
    <row r="85" spans="1:17" ht="14.4" hidden="1" customHeight="1" outlineLevel="1" x14ac:dyDescent="0.3">
      <c r="A85" s="33" t="s">
        <v>222</v>
      </c>
      <c r="B85" s="34" t="s">
        <v>120</v>
      </c>
      <c r="C85" s="34" t="s">
        <v>452</v>
      </c>
      <c r="D85" s="34"/>
      <c r="E85" s="48">
        <f>VLOOKUP(C85,'[17]List SKU APS'!$C:$G,5,0)</f>
        <v>950400.00000000012</v>
      </c>
      <c r="F85" s="37">
        <f t="shared" si="3"/>
        <v>285120</v>
      </c>
      <c r="G85" s="115">
        <v>0.3</v>
      </c>
      <c r="H85" s="48"/>
      <c r="I85" s="39">
        <f t="shared" si="4"/>
        <v>0.3</v>
      </c>
      <c r="J85" s="52"/>
      <c r="K85" s="37">
        <f t="shared" si="5"/>
        <v>665280.00000000012</v>
      </c>
      <c r="L85" s="34">
        <v>20</v>
      </c>
      <c r="M85" s="36">
        <f>L85*K85/1.1/[16]SimuT09!$L$2</f>
        <v>526.3707571801566</v>
      </c>
      <c r="N85" s="118">
        <f>VLOOKUP(C85,[16]SimuT09!$K$79:$BI$217,49,0)</f>
        <v>0.10261817657350598</v>
      </c>
      <c r="Q85" s="51">
        <v>0.3</v>
      </c>
    </row>
    <row r="86" spans="1:17" ht="14.4" hidden="1" customHeight="1" outlineLevel="1" x14ac:dyDescent="0.3">
      <c r="A86" s="33" t="s">
        <v>222</v>
      </c>
      <c r="B86" s="34" t="s">
        <v>43</v>
      </c>
      <c r="C86" s="34" t="s">
        <v>453</v>
      </c>
      <c r="D86" s="34"/>
      <c r="E86" s="48">
        <f>VLOOKUP(C86,'[17]List SKU APS'!$C:$G,5,0)</f>
        <v>280500</v>
      </c>
      <c r="F86" s="37">
        <f t="shared" si="3"/>
        <v>98175</v>
      </c>
      <c r="G86" s="115">
        <v>0.35</v>
      </c>
      <c r="H86" s="48"/>
      <c r="I86" s="39">
        <f t="shared" si="4"/>
        <v>0.35</v>
      </c>
      <c r="J86" s="52"/>
      <c r="K86" s="37">
        <f t="shared" si="5"/>
        <v>182325</v>
      </c>
      <c r="L86" s="34">
        <v>5</v>
      </c>
      <c r="M86" s="36">
        <f>L86*K86/1.1/[16]SimuT09!$L$2</f>
        <v>36.063968668407306</v>
      </c>
      <c r="N86" s="118">
        <f>VLOOKUP(C86,[16]SimuT09!$K$79:$BI$217,49,0)</f>
        <v>0.13690671237580607</v>
      </c>
      <c r="Q86" s="51">
        <v>0.35</v>
      </c>
    </row>
    <row r="87" spans="1:17" ht="14.4" hidden="1" customHeight="1" outlineLevel="1" x14ac:dyDescent="0.3">
      <c r="A87" s="33" t="s">
        <v>222</v>
      </c>
      <c r="B87" s="34" t="s">
        <v>121</v>
      </c>
      <c r="C87" s="34" t="s">
        <v>454</v>
      </c>
      <c r="D87" s="34"/>
      <c r="E87" s="48">
        <f>VLOOKUP(C87,'[17]List SKU APS'!$C:$G,5,0)</f>
        <v>799700.00000000012</v>
      </c>
      <c r="F87" s="37">
        <f t="shared" si="3"/>
        <v>399850.00000000006</v>
      </c>
      <c r="G87" s="115">
        <v>0.5</v>
      </c>
      <c r="H87" s="48"/>
      <c r="I87" s="39">
        <f t="shared" si="4"/>
        <v>0.5</v>
      </c>
      <c r="J87" s="52"/>
      <c r="K87" s="37">
        <f t="shared" si="5"/>
        <v>399850.00000000006</v>
      </c>
      <c r="L87" s="34">
        <v>5</v>
      </c>
      <c r="M87" s="36">
        <f>L87*K87/1.1/[16]SimuT09!$L$2</f>
        <v>79.090513489991295</v>
      </c>
      <c r="N87" s="118">
        <f>VLOOKUP(C87,[16]SimuT09!$K$79:$BI$217,49,0)</f>
        <v>0.15887711888048084</v>
      </c>
      <c r="Q87" s="51">
        <v>0.5</v>
      </c>
    </row>
    <row r="88" spans="1:17" ht="14.4" hidden="1" customHeight="1" outlineLevel="1" x14ac:dyDescent="0.3">
      <c r="A88" s="33" t="s">
        <v>222</v>
      </c>
      <c r="B88" s="34" t="s">
        <v>122</v>
      </c>
      <c r="C88" s="34" t="s">
        <v>455</v>
      </c>
      <c r="D88" s="34"/>
      <c r="E88" s="48">
        <f>VLOOKUP(C88,'[17]List SKU APS'!$C:$G,5,0)</f>
        <v>1989900.0000000002</v>
      </c>
      <c r="F88" s="37">
        <f t="shared" si="3"/>
        <v>596970</v>
      </c>
      <c r="G88" s="115">
        <v>0.3</v>
      </c>
      <c r="H88" s="48"/>
      <c r="I88" s="39">
        <f t="shared" si="4"/>
        <v>0.3</v>
      </c>
      <c r="J88" s="52"/>
      <c r="K88" s="37">
        <f t="shared" si="5"/>
        <v>1392930.0000000002</v>
      </c>
      <c r="L88" s="34">
        <v>10</v>
      </c>
      <c r="M88" s="36">
        <f>L88*K88/1.1/[16]SimuT09!$L$2</f>
        <v>551.04438642297646</v>
      </c>
      <c r="N88" s="118">
        <f>VLOOKUP(C88,[16]SimuT09!$K$79:$BI$217,49,0)</f>
        <v>0.44304463790149451</v>
      </c>
      <c r="Q88" s="51">
        <v>0.3</v>
      </c>
    </row>
    <row r="89" spans="1:17" ht="14.4" hidden="1" customHeight="1" outlineLevel="1" x14ac:dyDescent="0.3">
      <c r="A89" s="33" t="s">
        <v>222</v>
      </c>
      <c r="B89" s="34" t="s">
        <v>185</v>
      </c>
      <c r="C89" s="34" t="s">
        <v>456</v>
      </c>
      <c r="D89" s="34"/>
      <c r="E89" s="48">
        <f>VLOOKUP(C89,'[17]List SKU APS'!$C:$G,5,0)</f>
        <v>2989800.0000000005</v>
      </c>
      <c r="F89" s="37">
        <f t="shared" si="3"/>
        <v>896940.00000000012</v>
      </c>
      <c r="G89" s="115">
        <v>0.3</v>
      </c>
      <c r="H89" s="48"/>
      <c r="I89" s="39">
        <f t="shared" si="4"/>
        <v>0.3</v>
      </c>
      <c r="J89" s="52"/>
      <c r="K89" s="37">
        <f t="shared" si="5"/>
        <v>2092860.0000000005</v>
      </c>
      <c r="L89" s="34">
        <v>30</v>
      </c>
      <c r="M89" s="36">
        <f>L89*K89/1.1/[16]SimuT09!$L$2</f>
        <v>2483.8120104438644</v>
      </c>
      <c r="N89" s="118">
        <f>VLOOKUP(C89,[16]SimuT09!$K$79:$BI$217,49,0)</f>
        <v>0.57781643639097158</v>
      </c>
      <c r="Q89" s="51">
        <v>0.3</v>
      </c>
    </row>
    <row r="90" spans="1:17" ht="14.4" hidden="1" customHeight="1" outlineLevel="1" x14ac:dyDescent="0.3">
      <c r="A90" s="33" t="s">
        <v>222</v>
      </c>
      <c r="B90" s="34" t="s">
        <v>50</v>
      </c>
      <c r="C90" s="34" t="s">
        <v>457</v>
      </c>
      <c r="D90" s="34"/>
      <c r="E90" s="48">
        <f>VLOOKUP(C90,'[17]List SKU APS'!$C:$G,5,0)</f>
        <v>889900.00000000012</v>
      </c>
      <c r="F90" s="37">
        <f t="shared" si="3"/>
        <v>311465</v>
      </c>
      <c r="G90" s="115">
        <v>0.35</v>
      </c>
      <c r="H90" s="48"/>
      <c r="I90" s="39">
        <f t="shared" si="4"/>
        <v>0.35</v>
      </c>
      <c r="J90" s="52"/>
      <c r="K90" s="37">
        <f t="shared" si="5"/>
        <v>578435.00000000012</v>
      </c>
      <c r="L90" s="34">
        <v>3</v>
      </c>
      <c r="M90" s="36">
        <f>L90*K90/1.1/[16]SimuT09!$L$2</f>
        <v>68.648825065274167</v>
      </c>
      <c r="N90" s="118">
        <f>VLOOKUP(C90,[16]SimuT09!$K$79:$BI$217,49,0)</f>
        <v>7.9253724945378343E-2</v>
      </c>
      <c r="Q90" s="51">
        <v>0.35</v>
      </c>
    </row>
    <row r="91" spans="1:17" ht="14.4" hidden="1" customHeight="1" outlineLevel="1" x14ac:dyDescent="0.3">
      <c r="A91" s="33" t="s">
        <v>222</v>
      </c>
      <c r="B91" s="34" t="s">
        <v>51</v>
      </c>
      <c r="C91" s="34" t="s">
        <v>458</v>
      </c>
      <c r="D91" s="34"/>
      <c r="E91" s="48">
        <f>VLOOKUP(C91,'[17]List SKU APS'!$C:$G,5,0)</f>
        <v>889900.00000000012</v>
      </c>
      <c r="F91" s="37">
        <f t="shared" si="3"/>
        <v>266970</v>
      </c>
      <c r="G91" s="115">
        <v>0.3</v>
      </c>
      <c r="H91" s="48"/>
      <c r="I91" s="39">
        <f t="shared" si="4"/>
        <v>0.29999999999999993</v>
      </c>
      <c r="J91" s="52"/>
      <c r="K91" s="37">
        <f t="shared" si="5"/>
        <v>622930.00000000012</v>
      </c>
      <c r="L91" s="34">
        <v>3</v>
      </c>
      <c r="M91" s="36">
        <f>L91*K91/1.1/[16]SimuT09!$L$2</f>
        <v>73.929503916449093</v>
      </c>
      <c r="N91" s="118">
        <f>VLOOKUP(C91,[16]SimuT09!$K$79:$BI$217,49,0)</f>
        <v>0.11964734735683523</v>
      </c>
      <c r="Q91" s="51">
        <v>0.3</v>
      </c>
    </row>
    <row r="92" spans="1:17" ht="14.4" hidden="1" customHeight="1" outlineLevel="1" x14ac:dyDescent="0.3">
      <c r="A92" s="33" t="s">
        <v>222</v>
      </c>
      <c r="B92" s="34" t="s">
        <v>165</v>
      </c>
      <c r="C92" s="34" t="s">
        <v>459</v>
      </c>
      <c r="D92" s="34"/>
      <c r="E92" s="48">
        <f>VLOOKUP(C92,'[17]List SKU APS'!$C:$G,5,0)</f>
        <v>149600</v>
      </c>
      <c r="F92" s="37">
        <f t="shared" si="3"/>
        <v>44880</v>
      </c>
      <c r="G92" s="115">
        <v>0.3</v>
      </c>
      <c r="H92" s="48"/>
      <c r="I92" s="39">
        <f t="shared" si="4"/>
        <v>0.3</v>
      </c>
      <c r="J92" s="52"/>
      <c r="K92" s="37">
        <f t="shared" si="5"/>
        <v>104720</v>
      </c>
      <c r="L92" s="34">
        <v>10</v>
      </c>
      <c r="M92" s="36">
        <f>L92*K92/1.1/[16]SimuT09!$L$2</f>
        <v>41.427328111401216</v>
      </c>
      <c r="N92" s="118">
        <f>VLOOKUP(C92,[16]SimuT09!$K$79:$BI$217,49,0)</f>
        <v>6.3458029162066082E-2</v>
      </c>
      <c r="Q92" s="51">
        <v>0.3</v>
      </c>
    </row>
    <row r="93" spans="1:17" ht="14.4" hidden="1" customHeight="1" outlineLevel="1" x14ac:dyDescent="0.3">
      <c r="A93" s="33" t="s">
        <v>222</v>
      </c>
      <c r="B93" s="34" t="s">
        <v>52</v>
      </c>
      <c r="C93" s="34" t="s">
        <v>460</v>
      </c>
      <c r="D93" s="34"/>
      <c r="E93" s="48">
        <f>VLOOKUP(C93,'[17]List SKU APS'!$C:$G,5,0)</f>
        <v>349800</v>
      </c>
      <c r="F93" s="37">
        <f t="shared" si="3"/>
        <v>104940</v>
      </c>
      <c r="G93" s="115">
        <v>0.3</v>
      </c>
      <c r="H93" s="48"/>
      <c r="I93" s="39">
        <f t="shared" si="4"/>
        <v>0.3</v>
      </c>
      <c r="J93" s="52"/>
      <c r="K93" s="37">
        <f t="shared" si="5"/>
        <v>244860</v>
      </c>
      <c r="L93" s="34">
        <v>15</v>
      </c>
      <c r="M93" s="36">
        <f>L93*K93/1.1/[16]SimuT09!$L$2</f>
        <v>145.30026109660574</v>
      </c>
      <c r="N93" s="118">
        <f>VLOOKUP(C93,[16]SimuT09!$K$79:$BI$217,49,0)</f>
        <v>0.14404364422429902</v>
      </c>
      <c r="Q93" s="51">
        <v>0.3</v>
      </c>
    </row>
    <row r="94" spans="1:17" ht="14.4" hidden="1" customHeight="1" outlineLevel="1" x14ac:dyDescent="0.3">
      <c r="A94" s="33" t="s">
        <v>222</v>
      </c>
      <c r="B94" s="34" t="s">
        <v>166</v>
      </c>
      <c r="C94" s="34" t="s">
        <v>461</v>
      </c>
      <c r="D94" s="34"/>
      <c r="E94" s="48">
        <f>VLOOKUP(C94,'[17]List SKU APS'!$C:$G,5,0)</f>
        <v>149600</v>
      </c>
      <c r="F94" s="37">
        <f t="shared" si="3"/>
        <v>44880</v>
      </c>
      <c r="G94" s="115">
        <v>0.3</v>
      </c>
      <c r="H94" s="48"/>
      <c r="I94" s="39">
        <f t="shared" si="4"/>
        <v>0.3</v>
      </c>
      <c r="J94" s="52"/>
      <c r="K94" s="37">
        <f t="shared" si="5"/>
        <v>104720</v>
      </c>
      <c r="L94" s="34">
        <v>10</v>
      </c>
      <c r="M94" s="36">
        <f>L94*K94/1.1/[16]SimuT09!$L$2</f>
        <v>41.427328111401216</v>
      </c>
      <c r="N94" s="118">
        <f>VLOOKUP(C94,[16]SimuT09!$K$79:$BI$217,49,0)</f>
        <v>0.32828868007112383</v>
      </c>
      <c r="Q94" s="51">
        <v>0.3</v>
      </c>
    </row>
    <row r="95" spans="1:17" ht="14.4" hidden="1" customHeight="1" outlineLevel="1" x14ac:dyDescent="0.3">
      <c r="A95" s="33" t="s">
        <v>222</v>
      </c>
      <c r="B95" s="34" t="s">
        <v>53</v>
      </c>
      <c r="C95" s="34" t="s">
        <v>462</v>
      </c>
      <c r="D95" s="34"/>
      <c r="E95" s="48">
        <f>VLOOKUP(C95,'[17]List SKU APS'!$C:$G,5,0)</f>
        <v>500500.00000000006</v>
      </c>
      <c r="F95" s="37">
        <f t="shared" si="3"/>
        <v>150150</v>
      </c>
      <c r="G95" s="115">
        <v>0.3</v>
      </c>
      <c r="H95" s="48"/>
      <c r="I95" s="39">
        <f t="shared" si="4"/>
        <v>0.3</v>
      </c>
      <c r="J95" s="52"/>
      <c r="K95" s="37">
        <f t="shared" si="5"/>
        <v>350350.00000000006</v>
      </c>
      <c r="L95" s="34">
        <v>30</v>
      </c>
      <c r="M95" s="36">
        <f>L95*K95/1.1/[16]SimuT09!$L$2</f>
        <v>415.79634464751956</v>
      </c>
      <c r="N95" s="118">
        <f>VLOOKUP(C95,[16]SimuT09!$K$79:$BI$217,49,0)</f>
        <v>9.9665269968757589E-2</v>
      </c>
      <c r="Q95" s="51">
        <v>0.3</v>
      </c>
    </row>
    <row r="96" spans="1:17" ht="14.4" hidden="1" customHeight="1" outlineLevel="1" x14ac:dyDescent="0.3">
      <c r="A96" s="33" t="s">
        <v>222</v>
      </c>
      <c r="B96" s="34" t="s">
        <v>149</v>
      </c>
      <c r="C96" s="34" t="s">
        <v>463</v>
      </c>
      <c r="D96" s="34"/>
      <c r="E96" s="48">
        <f>VLOOKUP(C96,'[17]List SKU APS'!$C:$G,5,0)</f>
        <v>2490400</v>
      </c>
      <c r="F96" s="37">
        <f t="shared" si="3"/>
        <v>996160</v>
      </c>
      <c r="G96" s="115">
        <v>0.4</v>
      </c>
      <c r="H96" s="48"/>
      <c r="I96" s="39">
        <f t="shared" si="4"/>
        <v>0.4</v>
      </c>
      <c r="J96" s="52"/>
      <c r="K96" s="37">
        <f t="shared" si="5"/>
        <v>1494240</v>
      </c>
      <c r="L96" s="34">
        <v>3</v>
      </c>
      <c r="M96" s="36">
        <f>L96*K96/1.1/[16]SimuT09!$L$2</f>
        <v>177.3368146214099</v>
      </c>
      <c r="N96" s="118">
        <f>VLOOKUP(C96,[16]SimuT09!$K$79:$BI$217,49,0)</f>
        <v>0.18554043108330906</v>
      </c>
      <c r="Q96" s="51">
        <v>0.4</v>
      </c>
    </row>
    <row r="97" spans="1:17" ht="14.4" hidden="1" customHeight="1" outlineLevel="1" x14ac:dyDescent="0.3">
      <c r="A97" s="33" t="s">
        <v>222</v>
      </c>
      <c r="B97" s="34" t="s">
        <v>167</v>
      </c>
      <c r="C97" s="34" t="s">
        <v>464</v>
      </c>
      <c r="D97" s="34"/>
      <c r="E97" s="48">
        <f>VLOOKUP(C97,'[17]List SKU APS'!$C:$G,5,0)</f>
        <v>550000</v>
      </c>
      <c r="F97" s="37">
        <f t="shared" si="3"/>
        <v>165000</v>
      </c>
      <c r="G97" s="115">
        <v>0.3</v>
      </c>
      <c r="H97" s="48"/>
      <c r="I97" s="39">
        <f t="shared" si="4"/>
        <v>0.3</v>
      </c>
      <c r="J97" s="52"/>
      <c r="K97" s="37">
        <f t="shared" si="5"/>
        <v>385000</v>
      </c>
      <c r="L97" s="34">
        <v>50</v>
      </c>
      <c r="M97" s="36">
        <f>L97*K97/1.1/[16]SimuT09!$L$2</f>
        <v>761.53176675369889</v>
      </c>
      <c r="N97" s="118">
        <f>VLOOKUP(C97,[16]SimuT09!$K$79:$BI$217,49,0)</f>
        <v>0.57674546461954712</v>
      </c>
      <c r="Q97" s="51">
        <v>0.3</v>
      </c>
    </row>
    <row r="98" spans="1:17" ht="14.4" hidden="1" customHeight="1" outlineLevel="1" x14ac:dyDescent="0.3">
      <c r="A98" s="33" t="s">
        <v>222</v>
      </c>
      <c r="B98" s="34" t="s">
        <v>465</v>
      </c>
      <c r="C98" s="34" t="s">
        <v>466</v>
      </c>
      <c r="D98" s="34"/>
      <c r="E98" s="48">
        <f>VLOOKUP(C98,'[17]List SKU APS'!$C:$G,5,0)</f>
        <v>1290300</v>
      </c>
      <c r="F98" s="37">
        <f t="shared" si="3"/>
        <v>387090</v>
      </c>
      <c r="G98" s="115">
        <v>0.3</v>
      </c>
      <c r="H98" s="48"/>
      <c r="I98" s="39">
        <f t="shared" si="4"/>
        <v>0.3</v>
      </c>
      <c r="J98" s="52"/>
      <c r="K98" s="37">
        <f t="shared" si="5"/>
        <v>903210</v>
      </c>
      <c r="L98" s="34">
        <v>10</v>
      </c>
      <c r="M98" s="36">
        <f>L98*K98/1.1/[16]SimuT09!$L$2</f>
        <v>357.31070496083549</v>
      </c>
      <c r="N98" s="118">
        <f>VLOOKUP(C98,[16]SimuT09!$K$79:$BI$217,49,0)</f>
        <v>0.55496026401011977</v>
      </c>
      <c r="Q98" s="51">
        <v>0.3</v>
      </c>
    </row>
    <row r="99" spans="1:17" ht="14.4" hidden="1" customHeight="1" outlineLevel="1" x14ac:dyDescent="0.3">
      <c r="A99" s="33" t="s">
        <v>222</v>
      </c>
      <c r="B99" s="34" t="s">
        <v>74</v>
      </c>
      <c r="C99" s="34" t="s">
        <v>467</v>
      </c>
      <c r="D99" s="34"/>
      <c r="E99" s="48">
        <f>VLOOKUP(C99,'[17]List SKU APS'!$C:$G,5,0)</f>
        <v>789800.00000000012</v>
      </c>
      <c r="F99" s="37">
        <f t="shared" si="3"/>
        <v>315920.00000000006</v>
      </c>
      <c r="G99" s="115">
        <v>0.4</v>
      </c>
      <c r="H99" s="48"/>
      <c r="I99" s="39">
        <f t="shared" si="4"/>
        <v>0.4</v>
      </c>
      <c r="J99" s="52"/>
      <c r="K99" s="37">
        <f t="shared" si="5"/>
        <v>473880.00000000006</v>
      </c>
      <c r="L99" s="34">
        <v>3</v>
      </c>
      <c r="M99" s="36">
        <f>L99*K99/1.1/[16]SimuT09!$L$2</f>
        <v>56.240208877284594</v>
      </c>
      <c r="N99" s="118">
        <f>VLOOKUP(C99,[16]SimuT09!$K$79:$BI$217,49,0)</f>
        <v>0.32381250084755508</v>
      </c>
      <c r="Q99" s="51">
        <v>0.4</v>
      </c>
    </row>
    <row r="100" spans="1:17" ht="14.4" hidden="1" customHeight="1" outlineLevel="1" x14ac:dyDescent="0.3">
      <c r="A100" s="33" t="s">
        <v>222</v>
      </c>
      <c r="B100" s="34" t="s">
        <v>24</v>
      </c>
      <c r="C100" s="34" t="s">
        <v>468</v>
      </c>
      <c r="D100" s="34"/>
      <c r="E100" s="48">
        <f>VLOOKUP(C100,'[17]List SKU APS'!$C:$G,5,0)</f>
        <v>699600</v>
      </c>
      <c r="F100" s="37">
        <f t="shared" si="3"/>
        <v>209880</v>
      </c>
      <c r="G100" s="115">
        <v>0.3</v>
      </c>
      <c r="H100" s="48"/>
      <c r="I100" s="39">
        <f t="shared" si="4"/>
        <v>0.3</v>
      </c>
      <c r="J100" s="52"/>
      <c r="K100" s="37">
        <f t="shared" si="5"/>
        <v>489720</v>
      </c>
      <c r="L100" s="34">
        <v>3</v>
      </c>
      <c r="M100" s="36">
        <f>L100*K100/1.1/[16]SimuT09!$L$2</f>
        <v>58.120104438642301</v>
      </c>
      <c r="N100" s="118">
        <f>VLOOKUP(C100,[16]SimuT09!$K$79:$BI$217,49,0)</f>
        <v>0.37700957081899389</v>
      </c>
      <c r="Q100" s="51">
        <v>0.3</v>
      </c>
    </row>
    <row r="101" spans="1:17" ht="14.4" hidden="1" customHeight="1" outlineLevel="1" x14ac:dyDescent="0.3">
      <c r="A101" s="33" t="s">
        <v>222</v>
      </c>
      <c r="B101" s="34" t="s">
        <v>44</v>
      </c>
      <c r="C101" s="34" t="s">
        <v>469</v>
      </c>
      <c r="D101" s="34"/>
      <c r="E101" s="48">
        <f>VLOOKUP(C101,'[17]List SKU APS'!$C:$G,5,0)</f>
        <v>550000</v>
      </c>
      <c r="F101" s="37">
        <f t="shared" si="3"/>
        <v>192500</v>
      </c>
      <c r="G101" s="115">
        <v>0.35</v>
      </c>
      <c r="H101" s="48"/>
      <c r="I101" s="39">
        <f t="shared" si="4"/>
        <v>0.35</v>
      </c>
      <c r="J101" s="52"/>
      <c r="K101" s="37">
        <f t="shared" si="5"/>
        <v>357500</v>
      </c>
      <c r="L101" s="34">
        <v>10</v>
      </c>
      <c r="M101" s="36">
        <f>L101*K101/1.1/[16]SimuT09!$L$2</f>
        <v>141.42732811140121</v>
      </c>
      <c r="N101" s="118">
        <f>VLOOKUP(C101,[16]SimuT09!$K$79:$BI$217,49,0)</f>
        <v>0.3993775512845455</v>
      </c>
      <c r="Q101" s="51">
        <v>0.35</v>
      </c>
    </row>
    <row r="102" spans="1:17" ht="14.4" hidden="1" customHeight="1" outlineLevel="1" x14ac:dyDescent="0.3">
      <c r="A102" s="33" t="s">
        <v>222</v>
      </c>
      <c r="B102" s="34" t="s">
        <v>45</v>
      </c>
      <c r="C102" s="34" t="s">
        <v>470</v>
      </c>
      <c r="D102" s="34"/>
      <c r="E102" s="48">
        <f>VLOOKUP(C102,'[17]List SKU APS'!$C:$G,5,0)</f>
        <v>300300</v>
      </c>
      <c r="F102" s="37">
        <f t="shared" si="3"/>
        <v>105105</v>
      </c>
      <c r="G102" s="115">
        <v>0.35</v>
      </c>
      <c r="H102" s="48"/>
      <c r="I102" s="39">
        <f t="shared" si="4"/>
        <v>0.35</v>
      </c>
      <c r="J102" s="52"/>
      <c r="K102" s="37">
        <f t="shared" si="5"/>
        <v>195195</v>
      </c>
      <c r="L102" s="34">
        <v>10</v>
      </c>
      <c r="M102" s="36">
        <f>L102*K102/1.1/[16]SimuT09!$L$2</f>
        <v>77.21932114882506</v>
      </c>
      <c r="N102" s="118">
        <f>VLOOKUP(C102,[16]SimuT09!$K$79:$BI$217,49,0)</f>
        <v>0.23736896948959102</v>
      </c>
      <c r="Q102" s="51">
        <v>0.35</v>
      </c>
    </row>
    <row r="103" spans="1:17" ht="14.4" hidden="1" customHeight="1" outlineLevel="1" x14ac:dyDescent="0.3">
      <c r="A103" s="33" t="s">
        <v>222</v>
      </c>
      <c r="B103" s="34" t="s">
        <v>123</v>
      </c>
      <c r="C103" s="34" t="s">
        <v>471</v>
      </c>
      <c r="D103" s="34"/>
      <c r="E103" s="48">
        <f>VLOOKUP(C103,'[17]List SKU APS'!$C:$G,5,0)</f>
        <v>550000</v>
      </c>
      <c r="F103" s="37">
        <f t="shared" si="3"/>
        <v>192500</v>
      </c>
      <c r="G103" s="115">
        <v>0.35</v>
      </c>
      <c r="H103" s="48"/>
      <c r="I103" s="39">
        <f t="shared" si="4"/>
        <v>0.35</v>
      </c>
      <c r="J103" s="52"/>
      <c r="K103" s="37">
        <f t="shared" si="5"/>
        <v>357500</v>
      </c>
      <c r="L103" s="34">
        <v>5</v>
      </c>
      <c r="M103" s="36">
        <f>L103*K103/1.1/[16]SimuT09!$L$2</f>
        <v>70.713664055700605</v>
      </c>
      <c r="N103" s="118">
        <f>VLOOKUP(C103,[16]SimuT09!$K$79:$BI$217,49,0)</f>
        <v>0.38116411460925642</v>
      </c>
      <c r="Q103" s="51">
        <v>0.35</v>
      </c>
    </row>
    <row r="104" spans="1:17" ht="14.4" hidden="1" customHeight="1" outlineLevel="1" x14ac:dyDescent="0.3">
      <c r="A104" s="33" t="s">
        <v>222</v>
      </c>
      <c r="B104" s="34" t="s">
        <v>124</v>
      </c>
      <c r="C104" s="34" t="s">
        <v>472</v>
      </c>
      <c r="D104" s="34"/>
      <c r="E104" s="48">
        <f>VLOOKUP(C104,'[17]List SKU APS'!$C:$G,5,0)</f>
        <v>550000</v>
      </c>
      <c r="F104" s="37">
        <f t="shared" si="3"/>
        <v>220000</v>
      </c>
      <c r="G104" s="115">
        <v>0.4</v>
      </c>
      <c r="H104" s="48"/>
      <c r="I104" s="39">
        <f t="shared" si="4"/>
        <v>0.4</v>
      </c>
      <c r="J104" s="52"/>
      <c r="K104" s="37">
        <f t="shared" si="5"/>
        <v>330000</v>
      </c>
      <c r="L104" s="34">
        <v>5</v>
      </c>
      <c r="M104" s="36">
        <f>L104*K104/1.1/[16]SimuT09!$L$2</f>
        <v>65.274151436031318</v>
      </c>
      <c r="N104" s="118">
        <f>VLOOKUP(C104,[16]SimuT09!$K$79:$BI$217,49,0)</f>
        <v>0.39206584828291097</v>
      </c>
      <c r="Q104" s="51">
        <v>0.4</v>
      </c>
    </row>
    <row r="105" spans="1:17" ht="14.4" hidden="1" customHeight="1" outlineLevel="1" x14ac:dyDescent="0.3">
      <c r="A105" s="33" t="s">
        <v>222</v>
      </c>
      <c r="B105" s="34" t="s">
        <v>25</v>
      </c>
      <c r="C105" s="34" t="s">
        <v>473</v>
      </c>
      <c r="D105" s="34"/>
      <c r="E105" s="48">
        <f>VLOOKUP(C105,'[17]List SKU APS'!$C:$G,5,0)</f>
        <v>449900.00000000006</v>
      </c>
      <c r="F105" s="37">
        <f t="shared" si="3"/>
        <v>134970</v>
      </c>
      <c r="G105" s="115">
        <v>0.3</v>
      </c>
      <c r="H105" s="48"/>
      <c r="I105" s="39">
        <f t="shared" si="4"/>
        <v>0.3</v>
      </c>
      <c r="J105" s="52"/>
      <c r="K105" s="37">
        <f t="shared" si="5"/>
        <v>314930.00000000006</v>
      </c>
      <c r="L105" s="34">
        <v>30</v>
      </c>
      <c r="M105" s="36">
        <f>L105*K105/1.1/[16]SimuT09!$L$2</f>
        <v>373.75979112271551</v>
      </c>
      <c r="N105" s="118">
        <f>VLOOKUP(C105,[16]SimuT09!$K$79:$BI$217,49,0)</f>
        <v>0.41482256411089391</v>
      </c>
      <c r="Q105" s="51">
        <v>0.3</v>
      </c>
    </row>
    <row r="106" spans="1:17" ht="14.4" hidden="1" customHeight="1" outlineLevel="1" x14ac:dyDescent="0.3">
      <c r="A106" s="33" t="s">
        <v>222</v>
      </c>
      <c r="B106" s="34" t="s">
        <v>76</v>
      </c>
      <c r="C106" s="34" t="s">
        <v>474</v>
      </c>
      <c r="D106" s="34"/>
      <c r="E106" s="48">
        <f>VLOOKUP(C106,'[17]List SKU APS'!$C:$G,5,0)</f>
        <v>550000</v>
      </c>
      <c r="F106" s="37">
        <f t="shared" si="3"/>
        <v>220000</v>
      </c>
      <c r="G106" s="115">
        <v>0.4</v>
      </c>
      <c r="H106" s="48"/>
      <c r="I106" s="39">
        <f t="shared" si="4"/>
        <v>0.4</v>
      </c>
      <c r="J106" s="52"/>
      <c r="K106" s="37">
        <f t="shared" si="5"/>
        <v>330000</v>
      </c>
      <c r="L106" s="34">
        <v>3</v>
      </c>
      <c r="M106" s="36">
        <f>L106*K106/1.1/[16]SimuT09!$L$2</f>
        <v>39.164490861618795</v>
      </c>
      <c r="N106" s="118">
        <f>VLOOKUP(C106,[16]SimuT09!$K$79:$BI$217,49,0)</f>
        <v>0.22688414402927337</v>
      </c>
      <c r="Q106" s="51">
        <v>0.4</v>
      </c>
    </row>
    <row r="107" spans="1:17" ht="14.4" hidden="1" customHeight="1" outlineLevel="1" x14ac:dyDescent="0.3">
      <c r="A107" s="33" t="s">
        <v>222</v>
      </c>
      <c r="B107" s="34" t="s">
        <v>26</v>
      </c>
      <c r="C107" s="34" t="s">
        <v>475</v>
      </c>
      <c r="D107" s="34"/>
      <c r="E107" s="48">
        <f>VLOOKUP(C107,'[17]List SKU APS'!$C:$G,5,0)</f>
        <v>550000</v>
      </c>
      <c r="F107" s="37">
        <f t="shared" si="3"/>
        <v>247500</v>
      </c>
      <c r="G107" s="115">
        <v>0.45</v>
      </c>
      <c r="H107" s="48"/>
      <c r="I107" s="39">
        <f t="shared" si="4"/>
        <v>0.45</v>
      </c>
      <c r="J107" s="52"/>
      <c r="K107" s="37">
        <f t="shared" si="5"/>
        <v>302500</v>
      </c>
      <c r="L107" s="34">
        <v>20</v>
      </c>
      <c r="M107" s="36">
        <f>L107*K107/1.1/[16]SimuT09!$L$2</f>
        <v>239.33855526544821</v>
      </c>
      <c r="N107" s="118">
        <f>VLOOKUP(C107,[16]SimuT09!$K$79:$BI$217,49,0)</f>
        <v>0.36122234099800576</v>
      </c>
      <c r="Q107" s="51">
        <v>0.45</v>
      </c>
    </row>
    <row r="108" spans="1:17" ht="14.4" hidden="1" customHeight="1" outlineLevel="1" x14ac:dyDescent="0.3">
      <c r="A108" s="33" t="s">
        <v>222</v>
      </c>
      <c r="B108" s="34" t="s">
        <v>125</v>
      </c>
      <c r="C108" s="34" t="s">
        <v>476</v>
      </c>
      <c r="D108" s="34"/>
      <c r="E108" s="48">
        <f>VLOOKUP(C108,'[17]List SKU APS'!$C:$G,5,0)</f>
        <v>1190200</v>
      </c>
      <c r="F108" s="37">
        <f t="shared" si="3"/>
        <v>357060</v>
      </c>
      <c r="G108" s="115">
        <v>0.3</v>
      </c>
      <c r="H108" s="48"/>
      <c r="I108" s="39">
        <f t="shared" si="4"/>
        <v>0.3</v>
      </c>
      <c r="J108" s="52"/>
      <c r="K108" s="37">
        <f t="shared" si="5"/>
        <v>833140</v>
      </c>
      <c r="L108" s="34">
        <v>3</v>
      </c>
      <c r="M108" s="36">
        <f>L108*K108/1.1/[16]SimuT09!$L$2</f>
        <v>98.877284595300267</v>
      </c>
      <c r="N108" s="118">
        <f>VLOOKUP(C108,[16]SimuT09!$K$79:$BI$217,49,0)</f>
        <v>-9.3042090013821507E-2</v>
      </c>
      <c r="Q108" s="51">
        <v>0.3</v>
      </c>
    </row>
    <row r="109" spans="1:17" ht="14.4" hidden="1" customHeight="1" outlineLevel="1" x14ac:dyDescent="0.3">
      <c r="A109" s="33" t="s">
        <v>222</v>
      </c>
      <c r="B109" s="34" t="s">
        <v>126</v>
      </c>
      <c r="C109" s="34" t="s">
        <v>477</v>
      </c>
      <c r="D109" s="34"/>
      <c r="E109" s="48">
        <f>VLOOKUP(C109,'[17]List SKU APS'!$C:$G,5,0)</f>
        <v>850300.00000000012</v>
      </c>
      <c r="F109" s="37">
        <f t="shared" si="3"/>
        <v>340120.00000000006</v>
      </c>
      <c r="G109" s="115">
        <v>0.4</v>
      </c>
      <c r="H109" s="48"/>
      <c r="I109" s="39">
        <f t="shared" si="4"/>
        <v>0.4</v>
      </c>
      <c r="J109" s="52"/>
      <c r="K109" s="37">
        <f t="shared" si="5"/>
        <v>510180.00000000006</v>
      </c>
      <c r="L109" s="34">
        <v>3</v>
      </c>
      <c r="M109" s="36">
        <f>L109*K109/1.1/[16]SimuT09!$L$2</f>
        <v>60.548302872062663</v>
      </c>
      <c r="N109" s="118">
        <f>VLOOKUP(C109,[16]SimuT09!$K$79:$BI$217,49,0)</f>
        <v>0.13884840998840453</v>
      </c>
      <c r="Q109" s="51">
        <v>0.4</v>
      </c>
    </row>
    <row r="110" spans="1:17" ht="14.4" hidden="1" customHeight="1" outlineLevel="1" x14ac:dyDescent="0.3">
      <c r="A110" s="33" t="s">
        <v>222</v>
      </c>
      <c r="B110" s="34" t="s">
        <v>77</v>
      </c>
      <c r="C110" s="34" t="s">
        <v>478</v>
      </c>
      <c r="D110" s="34"/>
      <c r="E110" s="48">
        <f>VLOOKUP(C110,'[17]List SKU APS'!$C:$G,5,0)</f>
        <v>1190200</v>
      </c>
      <c r="F110" s="37">
        <f t="shared" si="3"/>
        <v>357060</v>
      </c>
      <c r="G110" s="115">
        <v>0.3</v>
      </c>
      <c r="H110" s="48"/>
      <c r="I110" s="39">
        <f t="shared" si="4"/>
        <v>0.3</v>
      </c>
      <c r="J110" s="52"/>
      <c r="K110" s="37">
        <f t="shared" si="5"/>
        <v>833140</v>
      </c>
      <c r="L110" s="34">
        <v>20</v>
      </c>
      <c r="M110" s="36">
        <f>L110*K110/1.1/[16]SimuT09!$L$2</f>
        <v>659.18189730200163</v>
      </c>
      <c r="N110" s="118">
        <f>VLOOKUP(C110,[16]SimuT09!$K$79:$BI$217,49,0)</f>
        <v>0.33812094224635586</v>
      </c>
      <c r="Q110" s="51">
        <v>0.3</v>
      </c>
    </row>
    <row r="111" spans="1:17" ht="14.4" hidden="1" customHeight="1" outlineLevel="1" x14ac:dyDescent="0.3">
      <c r="A111" s="33" t="s">
        <v>222</v>
      </c>
      <c r="B111" s="34" t="s">
        <v>127</v>
      </c>
      <c r="C111" s="34" t="s">
        <v>479</v>
      </c>
      <c r="D111" s="34"/>
      <c r="E111" s="48">
        <f>VLOOKUP(C111,'[17]List SKU APS'!$C:$G,5,0)</f>
        <v>990000.00000000012</v>
      </c>
      <c r="F111" s="37">
        <f t="shared" si="3"/>
        <v>396000.00000000006</v>
      </c>
      <c r="G111" s="115">
        <v>0.4</v>
      </c>
      <c r="H111" s="48"/>
      <c r="I111" s="39">
        <f t="shared" si="4"/>
        <v>0.4</v>
      </c>
      <c r="J111" s="52"/>
      <c r="K111" s="37">
        <f t="shared" si="5"/>
        <v>594000</v>
      </c>
      <c r="L111" s="34">
        <v>3</v>
      </c>
      <c r="M111" s="36">
        <f>L111*K111/1.1/[16]SimuT09!$L$2</f>
        <v>70.496083550913824</v>
      </c>
      <c r="N111" s="118">
        <f>VLOOKUP(C111,[16]SimuT09!$K$79:$BI$217,49,0)</f>
        <v>0.14606382793120806</v>
      </c>
      <c r="Q111" s="51">
        <v>0.4</v>
      </c>
    </row>
    <row r="112" spans="1:17" ht="14.4" hidden="1" customHeight="1" outlineLevel="1" x14ac:dyDescent="0.3">
      <c r="A112" s="33" t="s">
        <v>222</v>
      </c>
      <c r="B112" s="34" t="s">
        <v>46</v>
      </c>
      <c r="C112" s="34" t="s">
        <v>480</v>
      </c>
      <c r="D112" s="34"/>
      <c r="E112" s="48">
        <f>VLOOKUP(C112,'[17]List SKU APS'!$C:$G,5,0)</f>
        <v>789800.00000000012</v>
      </c>
      <c r="F112" s="37">
        <f t="shared" si="3"/>
        <v>236940.00000000003</v>
      </c>
      <c r="G112" s="115">
        <v>0.3</v>
      </c>
      <c r="H112" s="48"/>
      <c r="I112" s="39">
        <f t="shared" si="4"/>
        <v>0.3</v>
      </c>
      <c r="J112" s="52"/>
      <c r="K112" s="37">
        <f t="shared" si="5"/>
        <v>552860.00000000012</v>
      </c>
      <c r="L112" s="34">
        <v>5</v>
      </c>
      <c r="M112" s="36">
        <f>L112*K112/1.1/[16]SimuT09!$L$2</f>
        <v>109.35596170583116</v>
      </c>
      <c r="N112" s="118">
        <f>VLOOKUP(C112,[16]SimuT09!$K$79:$BI$217,49,0)</f>
        <v>0.2586319380101253</v>
      </c>
      <c r="Q112" s="51">
        <v>0.3</v>
      </c>
    </row>
    <row r="113" spans="1:17" ht="14.4" hidden="1" customHeight="1" outlineLevel="1" x14ac:dyDescent="0.3">
      <c r="A113" s="33" t="s">
        <v>222</v>
      </c>
      <c r="B113" s="34" t="s">
        <v>54</v>
      </c>
      <c r="C113" s="34" t="s">
        <v>481</v>
      </c>
      <c r="D113" s="34"/>
      <c r="E113" s="48">
        <f>VLOOKUP(C113,'[17]List SKU APS'!$C:$G,5,0)</f>
        <v>3490300.0000000005</v>
      </c>
      <c r="F113" s="37">
        <f t="shared" si="3"/>
        <v>1221605</v>
      </c>
      <c r="G113" s="115">
        <v>0.35</v>
      </c>
      <c r="H113" s="48"/>
      <c r="I113" s="39">
        <f t="shared" si="4"/>
        <v>0.35</v>
      </c>
      <c r="J113" s="52"/>
      <c r="K113" s="37">
        <f t="shared" si="5"/>
        <v>2268695.0000000005</v>
      </c>
      <c r="L113" s="34">
        <v>10</v>
      </c>
      <c r="M113" s="36">
        <f>L113*K113/1.1/[16]SimuT09!$L$2</f>
        <v>897.49782419495216</v>
      </c>
      <c r="N113" s="118">
        <f>VLOOKUP(C113,[16]SimuT09!$K$79:$BI$217,49,0)</f>
        <v>0.33837605110764074</v>
      </c>
      <c r="Q113" s="51">
        <v>0.35</v>
      </c>
    </row>
    <row r="114" spans="1:17" ht="14.4" hidden="1" customHeight="1" outlineLevel="1" x14ac:dyDescent="0.3">
      <c r="A114" s="33" t="s">
        <v>222</v>
      </c>
      <c r="B114" s="34" t="s">
        <v>47</v>
      </c>
      <c r="C114" s="34" t="s">
        <v>482</v>
      </c>
      <c r="D114" s="34"/>
      <c r="E114" s="48">
        <f>VLOOKUP(C114,'[17]List SKU APS'!$C:$G,5,0)</f>
        <v>990000.00000000012</v>
      </c>
      <c r="F114" s="37">
        <f t="shared" si="3"/>
        <v>346500</v>
      </c>
      <c r="G114" s="115">
        <v>0.35</v>
      </c>
      <c r="H114" s="48"/>
      <c r="I114" s="39">
        <f t="shared" si="4"/>
        <v>0.35</v>
      </c>
      <c r="J114" s="52"/>
      <c r="K114" s="37">
        <f t="shared" si="5"/>
        <v>643500.00000000012</v>
      </c>
      <c r="L114" s="34">
        <v>5</v>
      </c>
      <c r="M114" s="36">
        <f>L114*K114/1.1/[16]SimuT09!$L$2</f>
        <v>127.2845953002611</v>
      </c>
      <c r="N114" s="118">
        <f>VLOOKUP(C114,[16]SimuT09!$K$79:$BI$217,49,0)</f>
        <v>0.27319794002454667</v>
      </c>
      <c r="Q114" s="51">
        <v>0.35</v>
      </c>
    </row>
    <row r="115" spans="1:17" ht="14.4" hidden="1" customHeight="1" outlineLevel="1" x14ac:dyDescent="0.3">
      <c r="A115" s="33" t="s">
        <v>222</v>
      </c>
      <c r="B115" s="34" t="s">
        <v>48</v>
      </c>
      <c r="C115" s="34" t="s">
        <v>483</v>
      </c>
      <c r="D115" s="34"/>
      <c r="E115" s="48">
        <f>VLOOKUP(C115,'[17]List SKU APS'!$C:$G,5,0)</f>
        <v>1400300</v>
      </c>
      <c r="F115" s="37">
        <f t="shared" si="3"/>
        <v>490104.99999999994</v>
      </c>
      <c r="G115" s="115">
        <v>0.35</v>
      </c>
      <c r="H115" s="48"/>
      <c r="I115" s="39">
        <f t="shared" si="4"/>
        <v>0.35</v>
      </c>
      <c r="J115" s="52"/>
      <c r="K115" s="37">
        <f t="shared" si="5"/>
        <v>910195</v>
      </c>
      <c r="L115" s="34">
        <v>15</v>
      </c>
      <c r="M115" s="36">
        <f>L115*K115/1.1/[16]SimuT09!$L$2</f>
        <v>540.11096605744115</v>
      </c>
      <c r="N115" s="118">
        <f>VLOOKUP(C115,[16]SimuT09!$K$79:$BI$217,49,0)</f>
        <v>0.30775476081586711</v>
      </c>
      <c r="Q115" s="51">
        <v>0.35</v>
      </c>
    </row>
    <row r="116" spans="1:17" ht="14.4" hidden="1" customHeight="1" outlineLevel="1" x14ac:dyDescent="0.3">
      <c r="A116" s="33" t="s">
        <v>222</v>
      </c>
      <c r="B116" s="34" t="s">
        <v>153</v>
      </c>
      <c r="C116" s="34" t="s">
        <v>484</v>
      </c>
      <c r="D116" s="34"/>
      <c r="E116" s="48">
        <f>VLOOKUP(C116,'[17]List SKU APS'!$C:$G,5,0)</f>
        <v>1689600.0000000002</v>
      </c>
      <c r="F116" s="37">
        <f t="shared" si="3"/>
        <v>591360</v>
      </c>
      <c r="G116" s="115">
        <v>0.35</v>
      </c>
      <c r="H116" s="48"/>
      <c r="I116" s="39">
        <f t="shared" si="4"/>
        <v>0.35</v>
      </c>
      <c r="J116" s="52"/>
      <c r="K116" s="37">
        <f t="shared" si="5"/>
        <v>1098240.0000000002</v>
      </c>
      <c r="L116" s="34">
        <v>5</v>
      </c>
      <c r="M116" s="36">
        <f>L116*K116/1.1/[16]SimuT09!$L$2</f>
        <v>217.23237597911228</v>
      </c>
      <c r="N116" s="118">
        <f>VLOOKUP(C116,[16]SimuT09!$K$79:$BI$217,49,0)</f>
        <v>0.26825306587117081</v>
      </c>
      <c r="Q116" s="51">
        <v>0.35</v>
      </c>
    </row>
    <row r="117" spans="1:17" ht="14.4" hidden="1" customHeight="1" outlineLevel="1" x14ac:dyDescent="0.3">
      <c r="A117" s="33" t="s">
        <v>222</v>
      </c>
      <c r="B117" s="34" t="s">
        <v>27</v>
      </c>
      <c r="C117" s="34" t="s">
        <v>485</v>
      </c>
      <c r="D117" s="34"/>
      <c r="E117" s="48">
        <f>VLOOKUP(C117,'[17]List SKU APS'!$C:$G,5,0)</f>
        <v>1100000</v>
      </c>
      <c r="F117" s="37">
        <f t="shared" si="3"/>
        <v>330000</v>
      </c>
      <c r="G117" s="115">
        <v>0.3</v>
      </c>
      <c r="H117" s="48"/>
      <c r="I117" s="39">
        <f t="shared" si="4"/>
        <v>0.3</v>
      </c>
      <c r="J117" s="52"/>
      <c r="K117" s="37">
        <f t="shared" si="5"/>
        <v>770000</v>
      </c>
      <c r="L117" s="34">
        <v>5</v>
      </c>
      <c r="M117" s="36">
        <f>L117*K117/1.1/[16]SimuT09!$L$2</f>
        <v>152.30635335073976</v>
      </c>
      <c r="N117" s="118">
        <f>VLOOKUP(C117,[16]SimuT09!$K$79:$BI$217,49,0)</f>
        <v>0.2865562837781776</v>
      </c>
      <c r="Q117" s="51">
        <v>0.3</v>
      </c>
    </row>
    <row r="118" spans="1:17" ht="14.4" hidden="1" customHeight="1" outlineLevel="1" x14ac:dyDescent="0.3">
      <c r="A118" s="33" t="s">
        <v>222</v>
      </c>
      <c r="B118" s="34" t="s">
        <v>78</v>
      </c>
      <c r="C118" s="34" t="s">
        <v>486</v>
      </c>
      <c r="D118" s="34"/>
      <c r="E118" s="48">
        <f>VLOOKUP(C118,'[17]List SKU APS'!$C:$G,5,0)</f>
        <v>1490500.0000000002</v>
      </c>
      <c r="F118" s="37">
        <f t="shared" si="3"/>
        <v>447150.00000000006</v>
      </c>
      <c r="G118" s="115">
        <v>0.3</v>
      </c>
      <c r="H118" s="48"/>
      <c r="I118" s="39">
        <f t="shared" si="4"/>
        <v>0.3</v>
      </c>
      <c r="J118" s="52"/>
      <c r="K118" s="37">
        <f t="shared" si="5"/>
        <v>1043350.0000000002</v>
      </c>
      <c r="L118" s="34">
        <v>25</v>
      </c>
      <c r="M118" s="36">
        <f>L118*K118/1.1/[16]SimuT09!$L$2</f>
        <v>1031.8755439512622</v>
      </c>
      <c r="N118" s="118">
        <f>VLOOKUP(C118,[16]SimuT09!$K$79:$BI$217,49,0)</f>
        <v>0.34624442332724931</v>
      </c>
      <c r="Q118" s="51">
        <v>0.3</v>
      </c>
    </row>
    <row r="119" spans="1:17" ht="14.4" hidden="1" customHeight="1" outlineLevel="1" x14ac:dyDescent="0.3">
      <c r="A119" s="33" t="s">
        <v>222</v>
      </c>
      <c r="B119" s="34" t="s">
        <v>128</v>
      </c>
      <c r="C119" s="34" t="s">
        <v>487</v>
      </c>
      <c r="D119" s="34"/>
      <c r="E119" s="48">
        <f>VLOOKUP(C119,'[17]List SKU APS'!$C:$G,5,0)</f>
        <v>1190200</v>
      </c>
      <c r="F119" s="37">
        <f t="shared" si="3"/>
        <v>416570</v>
      </c>
      <c r="G119" s="115">
        <v>0.35</v>
      </c>
      <c r="H119" s="48"/>
      <c r="I119" s="39">
        <f t="shared" si="4"/>
        <v>0.35</v>
      </c>
      <c r="J119" s="52"/>
      <c r="K119" s="37">
        <f t="shared" si="5"/>
        <v>773630</v>
      </c>
      <c r="L119" s="34">
        <v>3</v>
      </c>
      <c r="M119" s="36">
        <f>L119*K119/1.1/[16]SimuT09!$L$2</f>
        <v>91.814621409921671</v>
      </c>
      <c r="N119" s="118">
        <f>VLOOKUP(C119,[16]SimuT09!$K$79:$BI$217,49,0)</f>
        <v>0.19274198880967061</v>
      </c>
      <c r="Q119" s="51">
        <v>0.35</v>
      </c>
    </row>
    <row r="120" spans="1:17" ht="14.4" hidden="1" customHeight="1" outlineLevel="1" x14ac:dyDescent="0.3">
      <c r="A120" s="33" t="s">
        <v>222</v>
      </c>
      <c r="B120" s="34" t="s">
        <v>129</v>
      </c>
      <c r="C120" s="34" t="s">
        <v>488</v>
      </c>
      <c r="D120" s="34"/>
      <c r="E120" s="48">
        <f>VLOOKUP(C120,'[17]List SKU APS'!$C:$G,5,0)</f>
        <v>1190200</v>
      </c>
      <c r="F120" s="37">
        <f t="shared" si="3"/>
        <v>357060</v>
      </c>
      <c r="G120" s="115">
        <v>0.3</v>
      </c>
      <c r="H120" s="48"/>
      <c r="I120" s="39">
        <f t="shared" si="4"/>
        <v>0.3</v>
      </c>
      <c r="J120" s="52"/>
      <c r="K120" s="37">
        <f t="shared" si="5"/>
        <v>833140</v>
      </c>
      <c r="L120" s="34">
        <v>2</v>
      </c>
      <c r="M120" s="36">
        <f>L120*K120/1.1/[16]SimuT09!$L$2</f>
        <v>65.918189730200169</v>
      </c>
      <c r="N120" s="118">
        <f>VLOOKUP(C120,[16]SimuT09!$K$79:$BI$217,49,0)</f>
        <v>0.22193654329250706</v>
      </c>
      <c r="Q120" s="51">
        <v>0.3</v>
      </c>
    </row>
    <row r="121" spans="1:17" ht="14.4" hidden="1" customHeight="1" outlineLevel="1" x14ac:dyDescent="0.3">
      <c r="A121" s="33" t="s">
        <v>222</v>
      </c>
      <c r="B121" s="34" t="s">
        <v>109</v>
      </c>
      <c r="C121" s="34" t="s">
        <v>489</v>
      </c>
      <c r="D121" s="34"/>
      <c r="E121" s="48">
        <f>VLOOKUP(C121,'[17]List SKU APS'!$C:$G,5,0)</f>
        <v>390500.00000000006</v>
      </c>
      <c r="F121" s="37">
        <f t="shared" si="3"/>
        <v>117150.00000000001</v>
      </c>
      <c r="G121" s="115">
        <v>0.3</v>
      </c>
      <c r="H121" s="48"/>
      <c r="I121" s="39">
        <f t="shared" si="4"/>
        <v>0.3</v>
      </c>
      <c r="J121" s="52"/>
      <c r="K121" s="37">
        <f t="shared" si="5"/>
        <v>273350.00000000006</v>
      </c>
      <c r="L121" s="34">
        <v>2</v>
      </c>
      <c r="M121" s="36">
        <f>L121*K121/1.1/[16]SimuT09!$L$2</f>
        <v>21.627502175805052</v>
      </c>
      <c r="N121" s="118">
        <f>VLOOKUP(C121,[16]SimuT09!$K$79:$BI$217,49,0)</f>
        <v>-0.25902451567111995</v>
      </c>
      <c r="Q121" s="51">
        <v>0.3</v>
      </c>
    </row>
    <row r="122" spans="1:17" ht="14.4" hidden="1" customHeight="1" outlineLevel="1" x14ac:dyDescent="0.3">
      <c r="A122" s="33" t="s">
        <v>222</v>
      </c>
      <c r="B122" s="34" t="s">
        <v>154</v>
      </c>
      <c r="C122" s="34" t="s">
        <v>490</v>
      </c>
      <c r="D122" s="34"/>
      <c r="E122" s="48">
        <f>VLOOKUP(C122,'[17]List SKU APS'!$C:$G,5,0)</f>
        <v>500500.00000000006</v>
      </c>
      <c r="F122" s="37">
        <f t="shared" si="3"/>
        <v>150150</v>
      </c>
      <c r="G122" s="115">
        <v>0.3</v>
      </c>
      <c r="H122" s="48"/>
      <c r="I122" s="39">
        <f t="shared" si="4"/>
        <v>0.3</v>
      </c>
      <c r="J122" s="52"/>
      <c r="K122" s="37">
        <f t="shared" si="5"/>
        <v>350350.00000000006</v>
      </c>
      <c r="L122" s="34">
        <v>25</v>
      </c>
      <c r="M122" s="36">
        <f>L122*K122/1.1/[16]SimuT09!$L$2</f>
        <v>346.49695387293303</v>
      </c>
      <c r="N122" s="118">
        <f>VLOOKUP(C122,[16]SimuT09!$K$79:$BI$217,49,0)</f>
        <v>0.27256674207803477</v>
      </c>
      <c r="Q122" s="51">
        <v>0.3</v>
      </c>
    </row>
    <row r="123" spans="1:17" ht="14.4" hidden="1" customHeight="1" outlineLevel="1" x14ac:dyDescent="0.3">
      <c r="A123" s="33" t="s">
        <v>222</v>
      </c>
      <c r="B123" s="34" t="s">
        <v>155</v>
      </c>
      <c r="C123" s="34" t="s">
        <v>491</v>
      </c>
      <c r="D123" s="34"/>
      <c r="E123" s="48">
        <f>VLOOKUP(C123,'[17]List SKU APS'!$C:$G,5,0)</f>
        <v>650100</v>
      </c>
      <c r="F123" s="37">
        <f t="shared" si="3"/>
        <v>195030</v>
      </c>
      <c r="G123" s="115">
        <v>0.3</v>
      </c>
      <c r="H123" s="48"/>
      <c r="I123" s="39">
        <f t="shared" si="4"/>
        <v>0.3</v>
      </c>
      <c r="J123" s="52"/>
      <c r="K123" s="37">
        <f t="shared" si="5"/>
        <v>455070</v>
      </c>
      <c r="L123" s="34">
        <v>10</v>
      </c>
      <c r="M123" s="36">
        <f>L123*K123/1.1/[16]SimuT09!$L$2</f>
        <v>180.02610966057441</v>
      </c>
      <c r="N123" s="118">
        <f>VLOOKUP(C123,[16]SimuT09!$K$79:$BI$217,49,0)</f>
        <v>0.41234777648810605</v>
      </c>
      <c r="Q123" s="51">
        <v>0.3</v>
      </c>
    </row>
    <row r="124" spans="1:17" ht="14.4" hidden="1" customHeight="1" outlineLevel="1" x14ac:dyDescent="0.3">
      <c r="A124" s="33" t="s">
        <v>222</v>
      </c>
      <c r="B124" s="34" t="s">
        <v>14</v>
      </c>
      <c r="C124" s="34" t="s">
        <v>492</v>
      </c>
      <c r="D124" s="34"/>
      <c r="E124" s="48">
        <f>VLOOKUP(C124,'[17]List SKU APS'!$C:$G,5,0)</f>
        <v>990000.00000000012</v>
      </c>
      <c r="F124" s="37">
        <f t="shared" si="3"/>
        <v>297000</v>
      </c>
      <c r="G124" s="115">
        <v>0.3</v>
      </c>
      <c r="H124" s="48"/>
      <c r="I124" s="39">
        <f t="shared" si="4"/>
        <v>0.3</v>
      </c>
      <c r="J124" s="52"/>
      <c r="K124" s="37">
        <f t="shared" si="5"/>
        <v>693000.00000000012</v>
      </c>
      <c r="L124" s="34">
        <v>20</v>
      </c>
      <c r="M124" s="36">
        <f>L124*K124/1.1/[16]SimuT09!$L$2</f>
        <v>548.30287206266314</v>
      </c>
      <c r="N124" s="118">
        <f>VLOOKUP(C124,[16]SimuT09!$K$79:$BI$217,49,0)</f>
        <v>0.17316531466969035</v>
      </c>
      <c r="Q124" s="51">
        <v>0.3</v>
      </c>
    </row>
    <row r="125" spans="1:17" ht="14.4" hidden="1" customHeight="1" outlineLevel="1" x14ac:dyDescent="0.3">
      <c r="A125" s="33" t="s">
        <v>222</v>
      </c>
      <c r="B125" s="34" t="s">
        <v>156</v>
      </c>
      <c r="C125" s="34" t="s">
        <v>493</v>
      </c>
      <c r="D125" s="34"/>
      <c r="E125" s="48">
        <f>VLOOKUP(C125,'[17]List SKU APS'!$C:$G,5,0)</f>
        <v>1290300</v>
      </c>
      <c r="F125" s="37">
        <f t="shared" si="3"/>
        <v>387090</v>
      </c>
      <c r="G125" s="115">
        <v>0.3</v>
      </c>
      <c r="H125" s="48"/>
      <c r="I125" s="39">
        <f t="shared" si="4"/>
        <v>0.3</v>
      </c>
      <c r="J125" s="52"/>
      <c r="K125" s="37">
        <f t="shared" si="5"/>
        <v>903210</v>
      </c>
      <c r="L125" s="34">
        <v>5</v>
      </c>
      <c r="M125" s="36">
        <f>L125*K125/1.1/[16]SimuT09!$L$2</f>
        <v>178.65535248041775</v>
      </c>
      <c r="N125" s="118">
        <f>VLOOKUP(C125,[16]SimuT09!$K$79:$BI$217,49,0)</f>
        <v>0.28856215723780987</v>
      </c>
      <c r="Q125" s="51">
        <v>0.3</v>
      </c>
    </row>
    <row r="126" spans="1:17" ht="14.4" hidden="1" customHeight="1" outlineLevel="1" x14ac:dyDescent="0.3">
      <c r="A126" s="33" t="s">
        <v>222</v>
      </c>
      <c r="B126" s="34" t="s">
        <v>157</v>
      </c>
      <c r="C126" s="34" t="s">
        <v>494</v>
      </c>
      <c r="D126" s="34"/>
      <c r="E126" s="48">
        <f>VLOOKUP(C126,'[17]List SKU APS'!$C:$G,5,0)</f>
        <v>2090000.0000000002</v>
      </c>
      <c r="F126" s="37">
        <f t="shared" si="3"/>
        <v>627000</v>
      </c>
      <c r="G126" s="115">
        <v>0.3</v>
      </c>
      <c r="H126" s="48"/>
      <c r="I126" s="39">
        <f t="shared" si="4"/>
        <v>0.3</v>
      </c>
      <c r="J126" s="52"/>
      <c r="K126" s="37">
        <f t="shared" si="5"/>
        <v>1463000.0000000002</v>
      </c>
      <c r="L126" s="34">
        <v>5</v>
      </c>
      <c r="M126" s="36">
        <f>L126*K126/1.1/[16]SimuT09!$L$2</f>
        <v>289.38207136640557</v>
      </c>
      <c r="N126" s="118">
        <f>VLOOKUP(C126,[16]SimuT09!$K$79:$BI$217,49,0)</f>
        <v>0.43888558918037057</v>
      </c>
      <c r="Q126" s="51">
        <v>0.3</v>
      </c>
    </row>
    <row r="127" spans="1:17" ht="14.4" hidden="1" customHeight="1" outlineLevel="1" x14ac:dyDescent="0.3">
      <c r="A127" s="33" t="s">
        <v>222</v>
      </c>
      <c r="B127" s="34" t="s">
        <v>110</v>
      </c>
      <c r="C127" s="34" t="s">
        <v>495</v>
      </c>
      <c r="D127" s="34"/>
      <c r="E127" s="48">
        <f>VLOOKUP(C127,'[17]List SKU APS'!$C:$G,5,0)</f>
        <v>1490500.0000000002</v>
      </c>
      <c r="F127" s="37">
        <f t="shared" si="3"/>
        <v>447150.00000000006</v>
      </c>
      <c r="G127" s="115">
        <v>0.3</v>
      </c>
      <c r="H127" s="48"/>
      <c r="I127" s="39">
        <f t="shared" si="4"/>
        <v>0.3</v>
      </c>
      <c r="J127" s="52"/>
      <c r="K127" s="37">
        <f t="shared" si="5"/>
        <v>1043350.0000000002</v>
      </c>
      <c r="L127" s="34">
        <v>10</v>
      </c>
      <c r="M127" s="36">
        <f>L127*K127/1.1/[16]SimuT09!$L$2</f>
        <v>412.7502175805048</v>
      </c>
      <c r="N127" s="118">
        <f>VLOOKUP(C127,[16]SimuT09!$K$79:$BI$217,49,0)</f>
        <v>6.2247586212580787E-2</v>
      </c>
      <c r="Q127" s="51">
        <v>0.3</v>
      </c>
    </row>
    <row r="128" spans="1:17" ht="14.4" hidden="1" customHeight="1" outlineLevel="1" x14ac:dyDescent="0.3">
      <c r="A128" s="33" t="s">
        <v>222</v>
      </c>
      <c r="B128" s="34" t="s">
        <v>496</v>
      </c>
      <c r="C128" s="34" t="s">
        <v>497</v>
      </c>
      <c r="D128" s="34"/>
      <c r="E128" s="48">
        <f>VLOOKUP(C128,'[17]List SKU APS'!$C:$G,5,0)</f>
        <v>3490300.0000000005</v>
      </c>
      <c r="F128" s="37">
        <f t="shared" si="3"/>
        <v>1047090.0000000001</v>
      </c>
      <c r="G128" s="115">
        <v>0.3</v>
      </c>
      <c r="H128" s="48"/>
      <c r="I128" s="39">
        <f t="shared" si="4"/>
        <v>0.3</v>
      </c>
      <c r="J128" s="52"/>
      <c r="K128" s="37">
        <f t="shared" si="5"/>
        <v>2443210.0000000005</v>
      </c>
      <c r="L128" s="34">
        <v>5</v>
      </c>
      <c r="M128" s="36">
        <f>L128*K128/1.1/[16]SimuT09!$L$2</f>
        <v>483.26805918189729</v>
      </c>
      <c r="N128" s="118">
        <f>VLOOKUP(C128,[16]SimuT09!$K$79:$BI$217,49,0)</f>
        <v>0.47112305883322025</v>
      </c>
      <c r="Q128" s="51">
        <v>0.3</v>
      </c>
    </row>
    <row r="129" spans="1:17" ht="14.4" hidden="1" customHeight="1" outlineLevel="1" x14ac:dyDescent="0.3">
      <c r="A129" s="33" t="s">
        <v>222</v>
      </c>
      <c r="B129" s="34" t="s">
        <v>158</v>
      </c>
      <c r="C129" s="34" t="s">
        <v>498</v>
      </c>
      <c r="D129" s="34"/>
      <c r="E129" s="48">
        <f>VLOOKUP(C129,'[17]List SKU APS'!$C:$G,5,0)</f>
        <v>1989900.0000000002</v>
      </c>
      <c r="F129" s="37">
        <f t="shared" si="3"/>
        <v>596970</v>
      </c>
      <c r="G129" s="115">
        <v>0.3</v>
      </c>
      <c r="H129" s="48"/>
      <c r="I129" s="39">
        <f t="shared" si="4"/>
        <v>0.3</v>
      </c>
      <c r="J129" s="52"/>
      <c r="K129" s="37">
        <f t="shared" si="5"/>
        <v>1392930.0000000002</v>
      </c>
      <c r="L129" s="34">
        <v>8</v>
      </c>
      <c r="M129" s="36">
        <f>L129*K129/1.1/[16]SimuT09!$L$2</f>
        <v>440.83550913838121</v>
      </c>
      <c r="N129" s="118">
        <f>VLOOKUP(C129,[16]SimuT09!$K$79:$BI$217,49,0)</f>
        <v>0.30205014274364583</v>
      </c>
      <c r="Q129" s="51">
        <v>0.3</v>
      </c>
    </row>
    <row r="130" spans="1:17" ht="14.4" hidden="1" customHeight="1" outlineLevel="1" x14ac:dyDescent="0.3">
      <c r="A130" s="33" t="s">
        <v>222</v>
      </c>
      <c r="B130" s="34" t="s">
        <v>28</v>
      </c>
      <c r="C130" s="34" t="s">
        <v>499</v>
      </c>
      <c r="D130" s="34"/>
      <c r="E130" s="48">
        <f>VLOOKUP(C130,'[17]List SKU APS'!$C:$G,5,0)</f>
        <v>500500.00000000006</v>
      </c>
      <c r="F130" s="37">
        <f t="shared" si="3"/>
        <v>150150</v>
      </c>
      <c r="G130" s="115">
        <v>0.3</v>
      </c>
      <c r="H130" s="48"/>
      <c r="I130" s="39">
        <f t="shared" si="4"/>
        <v>0.3</v>
      </c>
      <c r="J130" s="52"/>
      <c r="K130" s="37">
        <f t="shared" si="5"/>
        <v>350350.00000000006</v>
      </c>
      <c r="L130" s="34">
        <v>20</v>
      </c>
      <c r="M130" s="36">
        <f>L130*K130/1.1/[16]SimuT09!$L$2</f>
        <v>277.19756309834639</v>
      </c>
      <c r="N130" s="118">
        <f>VLOOKUP(C130,[16]SimuT09!$K$79:$BI$217,49,0)</f>
        <v>0.45173734645235125</v>
      </c>
      <c r="Q130" s="51">
        <v>0.3</v>
      </c>
    </row>
    <row r="131" spans="1:17" ht="14.4" hidden="1" customHeight="1" outlineLevel="1" x14ac:dyDescent="0.3">
      <c r="A131" s="33" t="s">
        <v>222</v>
      </c>
      <c r="B131" s="34" t="s">
        <v>130</v>
      </c>
      <c r="C131" s="34" t="s">
        <v>500</v>
      </c>
      <c r="D131" s="34"/>
      <c r="E131" s="48">
        <f>VLOOKUP(C131,'[17]List SKU APS'!$C:$G,5,0)</f>
        <v>550000</v>
      </c>
      <c r="F131" s="37">
        <f t="shared" ref="F131:F189" si="6">E131*G131</f>
        <v>220000</v>
      </c>
      <c r="G131" s="115">
        <v>0.4</v>
      </c>
      <c r="H131" s="48"/>
      <c r="I131" s="39">
        <f t="shared" ref="I131:I189" si="7">(F131+H131)/E131</f>
        <v>0.4</v>
      </c>
      <c r="J131" s="52"/>
      <c r="K131" s="37">
        <f t="shared" ref="K131:K189" si="8">E131-F131-H131</f>
        <v>330000</v>
      </c>
      <c r="L131" s="34">
        <v>10</v>
      </c>
      <c r="M131" s="36">
        <f>L131*K131/1.1/[16]SimuT09!$L$2</f>
        <v>130.54830287206264</v>
      </c>
      <c r="N131" s="118">
        <f>VLOOKUP(C131,[16]SimuT09!$K$79:$BI$217,49,0)</f>
        <v>0.46122974160292179</v>
      </c>
      <c r="Q131" s="51">
        <v>0.4</v>
      </c>
    </row>
    <row r="132" spans="1:17" ht="14.4" hidden="1" customHeight="1" outlineLevel="1" x14ac:dyDescent="0.3">
      <c r="A132" s="33" t="s">
        <v>222</v>
      </c>
      <c r="B132" s="34" t="s">
        <v>29</v>
      </c>
      <c r="C132" s="34" t="s">
        <v>501</v>
      </c>
      <c r="D132" s="34"/>
      <c r="E132" s="48">
        <f>VLOOKUP(C132,'[17]List SKU APS'!$C:$G,5,0)</f>
        <v>500500.00000000006</v>
      </c>
      <c r="F132" s="37">
        <f t="shared" si="6"/>
        <v>150150</v>
      </c>
      <c r="G132" s="115">
        <v>0.3</v>
      </c>
      <c r="H132" s="48"/>
      <c r="I132" s="39">
        <f t="shared" si="7"/>
        <v>0.3</v>
      </c>
      <c r="J132" s="52"/>
      <c r="K132" s="37">
        <f t="shared" si="8"/>
        <v>350350.00000000006</v>
      </c>
      <c r="L132" s="34">
        <v>20</v>
      </c>
      <c r="M132" s="36">
        <f>L132*K132/1.1/[16]SimuT09!$L$2</f>
        <v>277.19756309834639</v>
      </c>
      <c r="N132" s="118">
        <f>VLOOKUP(C132,[16]SimuT09!$K$79:$BI$217,49,0)</f>
        <v>0.4377323367879733</v>
      </c>
      <c r="Q132" s="51">
        <v>0.3</v>
      </c>
    </row>
    <row r="133" spans="1:17" ht="14.4" hidden="1" customHeight="1" outlineLevel="1" x14ac:dyDescent="0.3">
      <c r="A133" s="33" t="s">
        <v>222</v>
      </c>
      <c r="B133" s="34" t="s">
        <v>131</v>
      </c>
      <c r="C133" s="34" t="s">
        <v>502</v>
      </c>
      <c r="D133" s="34"/>
      <c r="E133" s="48">
        <f>VLOOKUP(C133,'[17]List SKU APS'!$C:$G,5,0)</f>
        <v>550000</v>
      </c>
      <c r="F133" s="37">
        <f t="shared" si="6"/>
        <v>220000</v>
      </c>
      <c r="G133" s="115">
        <v>0.4</v>
      </c>
      <c r="H133" s="48"/>
      <c r="I133" s="39">
        <f t="shared" si="7"/>
        <v>0.4</v>
      </c>
      <c r="J133" s="52"/>
      <c r="K133" s="37">
        <f t="shared" si="8"/>
        <v>330000</v>
      </c>
      <c r="L133" s="34">
        <v>10</v>
      </c>
      <c r="M133" s="36">
        <f>L133*K133/1.1/[16]SimuT09!$L$2</f>
        <v>130.54830287206264</v>
      </c>
      <c r="N133" s="118">
        <f>VLOOKUP(C133,[16]SimuT09!$K$79:$BI$217,49,0)</f>
        <v>0.45878327656670409</v>
      </c>
      <c r="Q133" s="51">
        <v>0.4</v>
      </c>
    </row>
    <row r="134" spans="1:17" ht="14.4" hidden="1" customHeight="1" outlineLevel="1" x14ac:dyDescent="0.3">
      <c r="A134" s="33" t="s">
        <v>222</v>
      </c>
      <c r="B134" s="34" t="s">
        <v>132</v>
      </c>
      <c r="C134" s="34" t="s">
        <v>503</v>
      </c>
      <c r="D134" s="34"/>
      <c r="E134" s="48">
        <f>VLOOKUP(C134,'[17]List SKU APS'!$C:$G,5,0)</f>
        <v>689700</v>
      </c>
      <c r="F134" s="37">
        <f t="shared" si="6"/>
        <v>275880</v>
      </c>
      <c r="G134" s="115">
        <v>0.4</v>
      </c>
      <c r="H134" s="48"/>
      <c r="I134" s="39">
        <f t="shared" si="7"/>
        <v>0.4</v>
      </c>
      <c r="J134" s="52"/>
      <c r="K134" s="37">
        <f t="shared" si="8"/>
        <v>413820</v>
      </c>
      <c r="L134" s="34">
        <v>3</v>
      </c>
      <c r="M134" s="36">
        <f>L134*K134/1.1/[16]SimuT09!$L$2</f>
        <v>49.112271540469976</v>
      </c>
      <c r="N134" s="118">
        <f>VLOOKUP(C134,[16]SimuT09!$K$79:$BI$217,49,0)</f>
        <v>0.48634413884751526</v>
      </c>
      <c r="Q134" s="51">
        <v>0.4</v>
      </c>
    </row>
    <row r="135" spans="1:17" ht="14.4" hidden="1" customHeight="1" outlineLevel="1" x14ac:dyDescent="0.3">
      <c r="A135" s="33" t="s">
        <v>222</v>
      </c>
      <c r="B135" s="34" t="s">
        <v>504</v>
      </c>
      <c r="C135" s="34" t="s">
        <v>505</v>
      </c>
      <c r="D135" s="34"/>
      <c r="E135" s="48">
        <f>VLOOKUP(C135,'[17]List SKU APS'!$C:$G,5,0)</f>
        <v>1290300</v>
      </c>
      <c r="F135" s="37">
        <f t="shared" si="6"/>
        <v>387090</v>
      </c>
      <c r="G135" s="115">
        <v>0.3</v>
      </c>
      <c r="H135" s="48"/>
      <c r="I135" s="39">
        <f t="shared" si="7"/>
        <v>0.3</v>
      </c>
      <c r="J135" s="52"/>
      <c r="K135" s="37">
        <f t="shared" si="8"/>
        <v>903210</v>
      </c>
      <c r="L135" s="34">
        <v>5</v>
      </c>
      <c r="M135" s="36">
        <f>L135*K135/1.1/[16]SimuT09!$L$2</f>
        <v>178.65535248041775</v>
      </c>
      <c r="N135" s="118">
        <f>VLOOKUP(C135,[16]SimuT09!$K$79:$BI$217,49,0)</f>
        <v>0.5667925720839655</v>
      </c>
      <c r="Q135" s="51">
        <v>0.3</v>
      </c>
    </row>
    <row r="136" spans="1:17" ht="14.4" hidden="1" customHeight="1" outlineLevel="1" x14ac:dyDescent="0.3">
      <c r="A136" s="33" t="s">
        <v>222</v>
      </c>
      <c r="B136" s="34" t="s">
        <v>187</v>
      </c>
      <c r="C136" s="34" t="s">
        <v>506</v>
      </c>
      <c r="D136" s="34"/>
      <c r="E136" s="48">
        <f>VLOOKUP(C136,'[17]List SKU APS'!$C:$G,5,0)</f>
        <v>1290300</v>
      </c>
      <c r="F136" s="37">
        <f t="shared" si="6"/>
        <v>387090</v>
      </c>
      <c r="G136" s="115">
        <v>0.3</v>
      </c>
      <c r="H136" s="48"/>
      <c r="I136" s="39">
        <f t="shared" si="7"/>
        <v>0.3</v>
      </c>
      <c r="J136" s="52"/>
      <c r="K136" s="37">
        <f t="shared" si="8"/>
        <v>903210</v>
      </c>
      <c r="L136" s="34">
        <v>5</v>
      </c>
      <c r="M136" s="36">
        <f>L136*K136/1.1/[16]SimuT09!$L$2</f>
        <v>178.65535248041775</v>
      </c>
      <c r="N136" s="118">
        <f>VLOOKUP(C136,[16]SimuT09!$K$79:$BI$217,49,0)</f>
        <v>0.65359871684373139</v>
      </c>
      <c r="Q136" s="51">
        <v>0.3</v>
      </c>
    </row>
    <row r="137" spans="1:17" ht="14.4" hidden="1" customHeight="1" outlineLevel="1" x14ac:dyDescent="0.3">
      <c r="A137" s="33" t="s">
        <v>222</v>
      </c>
      <c r="B137" s="34" t="s">
        <v>30</v>
      </c>
      <c r="C137" s="34" t="s">
        <v>507</v>
      </c>
      <c r="D137" s="34"/>
      <c r="E137" s="48">
        <f>VLOOKUP(C137,'[17]List SKU APS'!$C:$G,5,0)</f>
        <v>449900.00000000006</v>
      </c>
      <c r="F137" s="37">
        <f t="shared" si="6"/>
        <v>134970</v>
      </c>
      <c r="G137" s="115">
        <v>0.3</v>
      </c>
      <c r="H137" s="48"/>
      <c r="I137" s="39">
        <f t="shared" si="7"/>
        <v>0.3</v>
      </c>
      <c r="J137" s="52"/>
      <c r="K137" s="37">
        <f t="shared" si="8"/>
        <v>314930.00000000006</v>
      </c>
      <c r="L137" s="34">
        <v>3</v>
      </c>
      <c r="M137" s="36">
        <f>L137*K137/1.1/[16]SimuT09!$L$2</f>
        <v>37.375979112271544</v>
      </c>
      <c r="N137" s="118">
        <f>VLOOKUP(C137,[16]SimuT09!$K$79:$BI$217,49,0)</f>
        <v>0.35394972143931486</v>
      </c>
      <c r="Q137" s="51">
        <v>0.3</v>
      </c>
    </row>
    <row r="138" spans="1:17" ht="14.4" hidden="1" customHeight="1" outlineLevel="1" x14ac:dyDescent="0.3">
      <c r="A138" s="33" t="s">
        <v>222</v>
      </c>
      <c r="B138" s="34" t="s">
        <v>31</v>
      </c>
      <c r="C138" s="34" t="s">
        <v>508</v>
      </c>
      <c r="D138" s="34"/>
      <c r="E138" s="48">
        <f>VLOOKUP(C138,'[17]List SKU APS'!$C:$G,5,0)</f>
        <v>449900.00000000006</v>
      </c>
      <c r="F138" s="37">
        <f t="shared" si="6"/>
        <v>179960.00000000003</v>
      </c>
      <c r="G138" s="115">
        <v>0.4</v>
      </c>
      <c r="H138" s="48"/>
      <c r="I138" s="39">
        <f t="shared" si="7"/>
        <v>0.4</v>
      </c>
      <c r="J138" s="52"/>
      <c r="K138" s="37">
        <f t="shared" si="8"/>
        <v>269940</v>
      </c>
      <c r="L138" s="34">
        <v>2</v>
      </c>
      <c r="M138" s="36">
        <f>L138*K138/1.1/[16]SimuT09!$L$2</f>
        <v>21.357702349869449</v>
      </c>
      <c r="N138" s="118">
        <f>VLOOKUP(C138,[16]SimuT09!$K$79:$BI$217,49,0)</f>
        <v>0.25439781738369283</v>
      </c>
      <c r="Q138" s="51">
        <v>0.4</v>
      </c>
    </row>
    <row r="139" spans="1:17" ht="14.4" hidden="1" customHeight="1" outlineLevel="1" x14ac:dyDescent="0.3">
      <c r="A139" s="33" t="s">
        <v>222</v>
      </c>
      <c r="B139" s="34" t="s">
        <v>80</v>
      </c>
      <c r="C139" s="34" t="s">
        <v>509</v>
      </c>
      <c r="D139" s="34"/>
      <c r="E139" s="48">
        <f>VLOOKUP(C139,'[17]List SKU APS'!$C:$G,5,0)</f>
        <v>550000</v>
      </c>
      <c r="F139" s="37">
        <f t="shared" si="6"/>
        <v>165000</v>
      </c>
      <c r="G139" s="115">
        <v>0.3</v>
      </c>
      <c r="H139" s="48"/>
      <c r="I139" s="39">
        <f t="shared" si="7"/>
        <v>0.3</v>
      </c>
      <c r="J139" s="52"/>
      <c r="K139" s="37">
        <f t="shared" si="8"/>
        <v>385000</v>
      </c>
      <c r="L139" s="34">
        <v>25</v>
      </c>
      <c r="M139" s="36">
        <f>L139*K139/1.1/[16]SimuT09!$L$2</f>
        <v>380.76588337684944</v>
      </c>
      <c r="N139" s="118">
        <f>VLOOKUP(C139,[16]SimuT09!$K$79:$BI$217,49,0)</f>
        <v>0.51471089153638383</v>
      </c>
      <c r="Q139" s="51">
        <v>0.3</v>
      </c>
    </row>
    <row r="140" spans="1:17" ht="14.4" hidden="1" customHeight="1" outlineLevel="1" x14ac:dyDescent="0.3">
      <c r="A140" s="33" t="s">
        <v>222</v>
      </c>
      <c r="B140" s="34" t="s">
        <v>150</v>
      </c>
      <c r="C140" s="34" t="s">
        <v>510</v>
      </c>
      <c r="D140" s="34"/>
      <c r="E140" s="48">
        <f>VLOOKUP(C140,'[17]List SKU APS'!$C:$G,5,0)</f>
        <v>689700</v>
      </c>
      <c r="F140" s="37">
        <f t="shared" si="6"/>
        <v>241394.99999999997</v>
      </c>
      <c r="G140" s="115">
        <v>0.35</v>
      </c>
      <c r="H140" s="48"/>
      <c r="I140" s="39">
        <f t="shared" si="7"/>
        <v>0.35</v>
      </c>
      <c r="J140" s="52"/>
      <c r="K140" s="37">
        <f t="shared" si="8"/>
        <v>448305</v>
      </c>
      <c r="L140" s="34">
        <v>3</v>
      </c>
      <c r="M140" s="36">
        <f>L140*K140/1.1/[16]SimuT09!$L$2</f>
        <v>53.204960835509141</v>
      </c>
      <c r="N140" s="118">
        <f>VLOOKUP(C140,[16]SimuT09!$K$79:$BI$217,49,0)</f>
        <v>3.658700339893544E-2</v>
      </c>
      <c r="Q140" s="51">
        <v>0.35</v>
      </c>
    </row>
    <row r="141" spans="1:17" ht="14.4" hidden="1" customHeight="1" outlineLevel="1" x14ac:dyDescent="0.3">
      <c r="A141" s="33" t="s">
        <v>222</v>
      </c>
      <c r="B141" s="34" t="s">
        <v>32</v>
      </c>
      <c r="C141" s="34" t="s">
        <v>511</v>
      </c>
      <c r="D141" s="34"/>
      <c r="E141" s="48">
        <f>VLOOKUP(C141,'[17]List SKU APS'!$C:$G,5,0)</f>
        <v>500500.00000000006</v>
      </c>
      <c r="F141" s="37">
        <f t="shared" si="6"/>
        <v>150150</v>
      </c>
      <c r="G141" s="115">
        <v>0.3</v>
      </c>
      <c r="H141" s="48"/>
      <c r="I141" s="39">
        <f t="shared" si="7"/>
        <v>0.3</v>
      </c>
      <c r="J141" s="52"/>
      <c r="K141" s="37">
        <f t="shared" si="8"/>
        <v>350350.00000000006</v>
      </c>
      <c r="L141" s="34">
        <v>15</v>
      </c>
      <c r="M141" s="36">
        <f>L141*K141/1.1/[16]SimuT09!$L$2</f>
        <v>207.89817232375978</v>
      </c>
      <c r="N141" s="118">
        <f>VLOOKUP(C141,[16]SimuT09!$K$79:$BI$217,49,0)</f>
        <v>0.40146153486596209</v>
      </c>
      <c r="Q141" s="51">
        <v>0.3</v>
      </c>
    </row>
    <row r="142" spans="1:17" ht="14.4" hidden="1" customHeight="1" outlineLevel="1" x14ac:dyDescent="0.3">
      <c r="A142" s="33" t="s">
        <v>222</v>
      </c>
      <c r="B142" s="34" t="s">
        <v>133</v>
      </c>
      <c r="C142" s="34" t="s">
        <v>512</v>
      </c>
      <c r="D142" s="34"/>
      <c r="E142" s="48">
        <f>VLOOKUP(C142,'[17]List SKU APS'!$C:$G,5,0)</f>
        <v>159500</v>
      </c>
      <c r="F142" s="37">
        <f t="shared" si="6"/>
        <v>47850</v>
      </c>
      <c r="G142" s="115">
        <v>0.3</v>
      </c>
      <c r="H142" s="48"/>
      <c r="I142" s="39">
        <f t="shared" si="7"/>
        <v>0.3</v>
      </c>
      <c r="J142" s="52"/>
      <c r="K142" s="37">
        <f t="shared" si="8"/>
        <v>111650</v>
      </c>
      <c r="L142" s="34">
        <v>25</v>
      </c>
      <c r="M142" s="36">
        <f>L142*K142/1.1/[16]SimuT09!$L$2</f>
        <v>110.42210617928633</v>
      </c>
      <c r="N142" s="118">
        <f>VLOOKUP(C142,[16]SimuT09!$K$79:$BI$217,49,0)</f>
        <v>0.1493129299866649</v>
      </c>
      <c r="Q142" s="51">
        <v>0.3</v>
      </c>
    </row>
    <row r="143" spans="1:17" ht="14.4" hidden="1" customHeight="1" outlineLevel="1" x14ac:dyDescent="0.3">
      <c r="A143" s="33" t="s">
        <v>222</v>
      </c>
      <c r="B143" s="34" t="s">
        <v>134</v>
      </c>
      <c r="C143" s="34" t="s">
        <v>513</v>
      </c>
      <c r="D143" s="34"/>
      <c r="E143" s="48">
        <f>VLOOKUP(C143,'[17]List SKU APS'!$C:$G,5,0)</f>
        <v>159500</v>
      </c>
      <c r="F143" s="37">
        <f t="shared" si="6"/>
        <v>47850</v>
      </c>
      <c r="G143" s="115">
        <v>0.3</v>
      </c>
      <c r="H143" s="48"/>
      <c r="I143" s="39">
        <f t="shared" si="7"/>
        <v>0.3</v>
      </c>
      <c r="J143" s="52"/>
      <c r="K143" s="37">
        <f t="shared" si="8"/>
        <v>111650</v>
      </c>
      <c r="L143" s="34">
        <v>25</v>
      </c>
      <c r="M143" s="36">
        <f>L143*K143/1.1/[16]SimuT09!$L$2</f>
        <v>110.42210617928633</v>
      </c>
      <c r="N143" s="118">
        <f>VLOOKUP(C143,[16]SimuT09!$K$79:$BI$217,49,0)</f>
        <v>0.12574095831347468</v>
      </c>
      <c r="Q143" s="51">
        <v>0.3</v>
      </c>
    </row>
    <row r="144" spans="1:17" ht="14.4" hidden="1" customHeight="1" outlineLevel="1" x14ac:dyDescent="0.3">
      <c r="A144" s="33" t="s">
        <v>222</v>
      </c>
      <c r="B144" s="34" t="s">
        <v>135</v>
      </c>
      <c r="C144" s="34" t="s">
        <v>514</v>
      </c>
      <c r="D144" s="34"/>
      <c r="E144" s="48">
        <f>VLOOKUP(C144,'[17]List SKU APS'!$C:$G,5,0)</f>
        <v>200200.00000000003</v>
      </c>
      <c r="F144" s="37">
        <f t="shared" si="6"/>
        <v>60060.000000000007</v>
      </c>
      <c r="G144" s="115">
        <v>0.3</v>
      </c>
      <c r="H144" s="48"/>
      <c r="I144" s="39">
        <f t="shared" si="7"/>
        <v>0.3</v>
      </c>
      <c r="J144" s="52"/>
      <c r="K144" s="37">
        <f t="shared" si="8"/>
        <v>140140.00000000003</v>
      </c>
      <c r="L144" s="34">
        <v>20</v>
      </c>
      <c r="M144" s="36">
        <f>L144*K144/1.1/[16]SimuT09!$L$2</f>
        <v>110.87902523933856</v>
      </c>
      <c r="N144" s="118">
        <f>VLOOKUP(C144,[16]SimuT09!$K$79:$BI$217,49,0)</f>
        <v>0.32692244271774712</v>
      </c>
      <c r="Q144" s="51">
        <v>0.3</v>
      </c>
    </row>
    <row r="145" spans="1:17" ht="14.4" hidden="1" customHeight="1" outlineLevel="1" x14ac:dyDescent="0.3">
      <c r="A145" s="33" t="s">
        <v>222</v>
      </c>
      <c r="B145" s="34" t="s">
        <v>136</v>
      </c>
      <c r="C145" s="34" t="s">
        <v>515</v>
      </c>
      <c r="D145" s="34"/>
      <c r="E145" s="48">
        <f>VLOOKUP(C145,'[17]List SKU APS'!$C:$G,5,0)</f>
        <v>200200.00000000003</v>
      </c>
      <c r="F145" s="37">
        <f t="shared" si="6"/>
        <v>60060.000000000007</v>
      </c>
      <c r="G145" s="115">
        <v>0.3</v>
      </c>
      <c r="H145" s="48"/>
      <c r="I145" s="39">
        <f t="shared" si="7"/>
        <v>0.3</v>
      </c>
      <c r="J145" s="52"/>
      <c r="K145" s="37">
        <f t="shared" si="8"/>
        <v>140140.00000000003</v>
      </c>
      <c r="L145" s="34">
        <v>10</v>
      </c>
      <c r="M145" s="36">
        <f>L145*K145/1.1/[16]SimuT09!$L$2</f>
        <v>55.43951261966928</v>
      </c>
      <c r="N145" s="118">
        <f>VLOOKUP(C145,[16]SimuT09!$K$79:$BI$217,49,0)</f>
        <v>0.37172885558514213</v>
      </c>
      <c r="Q145" s="51">
        <v>0.3</v>
      </c>
    </row>
    <row r="146" spans="1:17" ht="14.4" hidden="1" customHeight="1" outlineLevel="1" x14ac:dyDescent="0.3">
      <c r="A146" s="33" t="s">
        <v>222</v>
      </c>
      <c r="B146" s="34" t="s">
        <v>516</v>
      </c>
      <c r="C146" s="34" t="s">
        <v>517</v>
      </c>
      <c r="D146" s="34"/>
      <c r="E146" s="48">
        <f>VLOOKUP(C146,'[17]List SKU APS'!$C:$G,5,0)</f>
        <v>990000.00000000012</v>
      </c>
      <c r="F146" s="37">
        <f t="shared" si="6"/>
        <v>297000</v>
      </c>
      <c r="G146" s="115">
        <v>0.3</v>
      </c>
      <c r="H146" s="48"/>
      <c r="I146" s="39">
        <f t="shared" si="7"/>
        <v>0.3</v>
      </c>
      <c r="J146" s="52"/>
      <c r="K146" s="37">
        <f t="shared" si="8"/>
        <v>693000.00000000012</v>
      </c>
      <c r="L146" s="34">
        <v>5</v>
      </c>
      <c r="M146" s="36">
        <f>L146*K146/1.1/[16]SimuT09!$L$2</f>
        <v>137.07571801566579</v>
      </c>
      <c r="N146" s="118">
        <f>VLOOKUP(C146,[16]SimuT09!$K$79:$BI$217,49,0)</f>
        <v>0.62937392185354768</v>
      </c>
      <c r="Q146" s="51">
        <v>0.3</v>
      </c>
    </row>
    <row r="147" spans="1:17" ht="14.4" hidden="1" customHeight="1" outlineLevel="1" x14ac:dyDescent="0.3">
      <c r="A147" s="33" t="s">
        <v>222</v>
      </c>
      <c r="B147" s="34" t="s">
        <v>81</v>
      </c>
      <c r="C147" s="34" t="s">
        <v>518</v>
      </c>
      <c r="D147" s="34"/>
      <c r="E147" s="48">
        <f>VLOOKUP(C147,'[17]List SKU APS'!$C:$G,5,0)</f>
        <v>390500.00000000006</v>
      </c>
      <c r="F147" s="37">
        <f t="shared" si="6"/>
        <v>117150.00000000001</v>
      </c>
      <c r="G147" s="115">
        <v>0.3</v>
      </c>
      <c r="H147" s="48"/>
      <c r="I147" s="39">
        <f t="shared" si="7"/>
        <v>0.3</v>
      </c>
      <c r="J147" s="52"/>
      <c r="K147" s="37">
        <f t="shared" si="8"/>
        <v>273350.00000000006</v>
      </c>
      <c r="L147" s="34">
        <v>25</v>
      </c>
      <c r="M147" s="36">
        <f>L147*K147/1.1/[16]SimuT09!$L$2</f>
        <v>270.34377719756316</v>
      </c>
      <c r="N147" s="118">
        <f>VLOOKUP(C147,[16]SimuT09!$K$79:$BI$217,49,0)</f>
        <v>0.64137025649876589</v>
      </c>
      <c r="Q147" s="51">
        <v>0.3</v>
      </c>
    </row>
    <row r="148" spans="1:17" ht="14.4" hidden="1" customHeight="1" outlineLevel="1" x14ac:dyDescent="0.3">
      <c r="A148" s="33" t="s">
        <v>222</v>
      </c>
      <c r="B148" s="34" t="s">
        <v>137</v>
      </c>
      <c r="C148" s="34" t="s">
        <v>519</v>
      </c>
      <c r="D148" s="34"/>
      <c r="E148" s="48">
        <f>VLOOKUP(C148,'[17]List SKU APS'!$C:$G,5,0)</f>
        <v>300300</v>
      </c>
      <c r="F148" s="37">
        <f t="shared" si="6"/>
        <v>90090</v>
      </c>
      <c r="G148" s="115">
        <v>0.3</v>
      </c>
      <c r="H148" s="48"/>
      <c r="I148" s="39">
        <f t="shared" si="7"/>
        <v>0.3</v>
      </c>
      <c r="J148" s="52"/>
      <c r="K148" s="37">
        <f t="shared" si="8"/>
        <v>210210</v>
      </c>
      <c r="L148" s="34">
        <v>5</v>
      </c>
      <c r="M148" s="36">
        <f>L148*K148/1.1/[16]SimuT09!$L$2</f>
        <v>41.579634464751955</v>
      </c>
      <c r="N148" s="118">
        <f>VLOOKUP(C148,[16]SimuT09!$K$79:$BI$217,49,0)</f>
        <v>0.60587004621310803</v>
      </c>
      <c r="Q148" s="51">
        <v>0.3</v>
      </c>
    </row>
    <row r="149" spans="1:17" ht="14.4" hidden="1" customHeight="1" outlineLevel="1" x14ac:dyDescent="0.3">
      <c r="A149" s="33" t="s">
        <v>222</v>
      </c>
      <c r="B149" s="34" t="s">
        <v>33</v>
      </c>
      <c r="C149" s="34" t="s">
        <v>520</v>
      </c>
      <c r="D149" s="34"/>
      <c r="E149" s="48">
        <f>VLOOKUP(C149,'[17]List SKU APS'!$C:$G,5,0)</f>
        <v>699600</v>
      </c>
      <c r="F149" s="37">
        <f t="shared" si="6"/>
        <v>209880</v>
      </c>
      <c r="G149" s="115">
        <v>0.3</v>
      </c>
      <c r="H149" s="48"/>
      <c r="I149" s="39">
        <f t="shared" si="7"/>
        <v>0.3</v>
      </c>
      <c r="J149" s="52"/>
      <c r="K149" s="37">
        <f t="shared" si="8"/>
        <v>489720</v>
      </c>
      <c r="L149" s="34">
        <v>5</v>
      </c>
      <c r="M149" s="36">
        <f>L149*K149/1.1/[16]SimuT09!$L$2</f>
        <v>96.866840731070496</v>
      </c>
      <c r="N149" s="118">
        <f>VLOOKUP(C149,[16]SimuT09!$K$79:$BI$217,49,0)</f>
        <v>0.36396941019918388</v>
      </c>
      <c r="Q149" s="51">
        <v>0.3</v>
      </c>
    </row>
    <row r="150" spans="1:17" ht="14.4" hidden="1" customHeight="1" outlineLevel="1" x14ac:dyDescent="0.3">
      <c r="A150" s="33" t="s">
        <v>222</v>
      </c>
      <c r="B150" s="34" t="s">
        <v>82</v>
      </c>
      <c r="C150" s="34" t="s">
        <v>521</v>
      </c>
      <c r="D150" s="34"/>
      <c r="E150" s="48">
        <f>VLOOKUP(C150,'[17]List SKU APS'!$C:$G,5,0)</f>
        <v>789800.00000000012</v>
      </c>
      <c r="F150" s="37">
        <f t="shared" si="6"/>
        <v>236940.00000000003</v>
      </c>
      <c r="G150" s="115">
        <v>0.3</v>
      </c>
      <c r="H150" s="48"/>
      <c r="I150" s="39">
        <f t="shared" si="7"/>
        <v>0.3</v>
      </c>
      <c r="J150" s="52"/>
      <c r="K150" s="37">
        <f t="shared" si="8"/>
        <v>552860.00000000012</v>
      </c>
      <c r="L150" s="34">
        <v>5</v>
      </c>
      <c r="M150" s="36">
        <f>L150*K150/1.1/[16]SimuT09!$L$2</f>
        <v>109.35596170583116</v>
      </c>
      <c r="N150" s="118">
        <f>VLOOKUP(C150,[16]SimuT09!$K$79:$BI$217,49,0)</f>
        <v>0.27463197470284334</v>
      </c>
      <c r="Q150" s="51">
        <v>0.3</v>
      </c>
    </row>
    <row r="151" spans="1:17" ht="14.4" hidden="1" customHeight="1" outlineLevel="1" x14ac:dyDescent="0.3">
      <c r="A151" s="33" t="s">
        <v>222</v>
      </c>
      <c r="B151" s="34" t="s">
        <v>138</v>
      </c>
      <c r="C151" s="34" t="s">
        <v>522</v>
      </c>
      <c r="D151" s="34"/>
      <c r="E151" s="48">
        <f>VLOOKUP(C151,'[17]List SKU APS'!$C:$G,5,0)</f>
        <v>789800.00000000012</v>
      </c>
      <c r="F151" s="37">
        <f t="shared" si="6"/>
        <v>236940.00000000003</v>
      </c>
      <c r="G151" s="115">
        <v>0.3</v>
      </c>
      <c r="H151" s="48"/>
      <c r="I151" s="39">
        <f t="shared" si="7"/>
        <v>0.3</v>
      </c>
      <c r="J151" s="52"/>
      <c r="K151" s="37">
        <f t="shared" si="8"/>
        <v>552860.00000000012</v>
      </c>
      <c r="L151" s="34">
        <v>5</v>
      </c>
      <c r="M151" s="36">
        <f>L151*K151/1.1/[16]SimuT09!$L$2</f>
        <v>109.35596170583116</v>
      </c>
      <c r="N151" s="118">
        <f>VLOOKUP(C151,[16]SimuT09!$K$79:$BI$217,49,0)</f>
        <v>0.4166408242159878</v>
      </c>
      <c r="Q151" s="51">
        <v>0.3</v>
      </c>
    </row>
    <row r="152" spans="1:17" ht="14.4" hidden="1" customHeight="1" outlineLevel="1" x14ac:dyDescent="0.3">
      <c r="A152" s="33" t="s">
        <v>222</v>
      </c>
      <c r="B152" s="34" t="s">
        <v>34</v>
      </c>
      <c r="C152" s="34" t="s">
        <v>523</v>
      </c>
      <c r="D152" s="34"/>
      <c r="E152" s="48">
        <f>VLOOKUP(C152,'[17]List SKU APS'!$C:$G,5,0)</f>
        <v>699600</v>
      </c>
      <c r="F152" s="37">
        <f t="shared" si="6"/>
        <v>209880</v>
      </c>
      <c r="G152" s="115">
        <v>0.3</v>
      </c>
      <c r="H152" s="48"/>
      <c r="I152" s="39">
        <f t="shared" si="7"/>
        <v>0.3</v>
      </c>
      <c r="J152" s="52"/>
      <c r="K152" s="37">
        <f t="shared" si="8"/>
        <v>489720</v>
      </c>
      <c r="L152" s="34">
        <v>5</v>
      </c>
      <c r="M152" s="36">
        <f>L152*K152/1.1/[16]SimuT09!$L$2</f>
        <v>96.866840731070496</v>
      </c>
      <c r="N152" s="118">
        <f>VLOOKUP(C152,[16]SimuT09!$K$79:$BI$217,49,0)</f>
        <v>0.36610440674612466</v>
      </c>
      <c r="Q152" s="51">
        <v>0.3</v>
      </c>
    </row>
    <row r="153" spans="1:17" ht="14.4" hidden="1" customHeight="1" outlineLevel="1" x14ac:dyDescent="0.3">
      <c r="A153" s="33" t="s">
        <v>222</v>
      </c>
      <c r="B153" s="34" t="s">
        <v>162</v>
      </c>
      <c r="C153" s="34" t="s">
        <v>524</v>
      </c>
      <c r="D153" s="34"/>
      <c r="E153" s="48">
        <f>VLOOKUP(C153,'[17]List SKU APS'!$C:$G,5,0)</f>
        <v>650100</v>
      </c>
      <c r="F153" s="37">
        <f t="shared" si="6"/>
        <v>195030</v>
      </c>
      <c r="G153" s="115">
        <v>0.3</v>
      </c>
      <c r="H153" s="48"/>
      <c r="I153" s="39">
        <f t="shared" si="7"/>
        <v>0.3</v>
      </c>
      <c r="J153" s="52"/>
      <c r="K153" s="37">
        <f t="shared" si="8"/>
        <v>455070</v>
      </c>
      <c r="L153" s="34">
        <v>3</v>
      </c>
      <c r="M153" s="36">
        <f>L153*K153/1.1/[16]SimuT09!$L$2</f>
        <v>54.007832898172325</v>
      </c>
      <c r="N153" s="118">
        <f>VLOOKUP(C153,[16]SimuT09!$K$79:$BI$217,49,0)</f>
        <v>0.15691154989119219</v>
      </c>
      <c r="Q153" s="51">
        <v>0.3</v>
      </c>
    </row>
    <row r="154" spans="1:17" ht="14.4" hidden="1" customHeight="1" outlineLevel="1" x14ac:dyDescent="0.3">
      <c r="A154" s="33" t="s">
        <v>222</v>
      </c>
      <c r="B154" s="34" t="s">
        <v>163</v>
      </c>
      <c r="C154" s="34" t="s">
        <v>525</v>
      </c>
      <c r="D154" s="34"/>
      <c r="E154" s="48">
        <f>VLOOKUP(C154,'[17]List SKU APS'!$C:$G,5,0)</f>
        <v>650100</v>
      </c>
      <c r="F154" s="37">
        <f t="shared" si="6"/>
        <v>195030</v>
      </c>
      <c r="G154" s="115">
        <v>0.3</v>
      </c>
      <c r="H154" s="48"/>
      <c r="I154" s="39">
        <f t="shared" si="7"/>
        <v>0.3</v>
      </c>
      <c r="J154" s="52"/>
      <c r="K154" s="37">
        <f t="shared" si="8"/>
        <v>455070</v>
      </c>
      <c r="L154" s="34">
        <v>2</v>
      </c>
      <c r="M154" s="36">
        <f>L154*K154/1.1/[16]SimuT09!$L$2</f>
        <v>36.005221932114878</v>
      </c>
      <c r="N154" s="118">
        <f>VLOOKUP(C154,[16]SimuT09!$K$79:$BI$217,49,0)</f>
        <v>0.18124636578643316</v>
      </c>
      <c r="Q154" s="51">
        <v>0.3</v>
      </c>
    </row>
    <row r="155" spans="1:17" ht="14.4" hidden="1" customHeight="1" outlineLevel="1" x14ac:dyDescent="0.3">
      <c r="A155" s="33" t="s">
        <v>222</v>
      </c>
      <c r="B155" s="34" t="s">
        <v>147</v>
      </c>
      <c r="C155" s="34" t="s">
        <v>526</v>
      </c>
      <c r="D155" s="34"/>
      <c r="E155" s="48">
        <f>VLOOKUP(C155,'[17]List SKU APS'!$C:$G,5,0)</f>
        <v>999900.00000000012</v>
      </c>
      <c r="F155" s="37">
        <f t="shared" si="6"/>
        <v>299970</v>
      </c>
      <c r="G155" s="115">
        <v>0.3</v>
      </c>
      <c r="H155" s="48"/>
      <c r="I155" s="39">
        <f t="shared" si="7"/>
        <v>0.3</v>
      </c>
      <c r="J155" s="52"/>
      <c r="K155" s="37">
        <f t="shared" si="8"/>
        <v>699930.00000000012</v>
      </c>
      <c r="L155" s="34">
        <v>15</v>
      </c>
      <c r="M155" s="36">
        <f>L155*K155/1.1/[16]SimuT09!$L$2</f>
        <v>415.33942558746736</v>
      </c>
      <c r="N155" s="118">
        <f>VLOOKUP(C155,[16]SimuT09!$K$79:$BI$217,49,0)</f>
        <v>0.63413958374887036</v>
      </c>
      <c r="Q155" s="51">
        <v>0.3</v>
      </c>
    </row>
    <row r="156" spans="1:17" ht="14.4" hidden="1" customHeight="1" outlineLevel="1" x14ac:dyDescent="0.3">
      <c r="A156" s="33" t="s">
        <v>222</v>
      </c>
      <c r="B156" s="34" t="s">
        <v>49</v>
      </c>
      <c r="C156" s="34" t="s">
        <v>527</v>
      </c>
      <c r="D156" s="34"/>
      <c r="E156" s="48">
        <f>VLOOKUP(C156,'[17]List SKU APS'!$C:$G,5,0)</f>
        <v>320100</v>
      </c>
      <c r="F156" s="37">
        <f t="shared" si="6"/>
        <v>96030</v>
      </c>
      <c r="G156" s="115">
        <v>0.3</v>
      </c>
      <c r="H156" s="48"/>
      <c r="I156" s="39">
        <f t="shared" si="7"/>
        <v>0.3</v>
      </c>
      <c r="J156" s="52"/>
      <c r="K156" s="37">
        <f t="shared" si="8"/>
        <v>224070</v>
      </c>
      <c r="L156" s="34">
        <v>3</v>
      </c>
      <c r="M156" s="36">
        <f>L156*K156/1.1/[16]SimuT09!$L$2</f>
        <v>26.592689295039165</v>
      </c>
      <c r="N156" s="118">
        <f>VLOOKUP(C156,[16]SimuT09!$K$79:$BI$217,49,0)</f>
        <v>0.33259640892516812</v>
      </c>
      <c r="Q156" s="51">
        <v>0.3</v>
      </c>
    </row>
    <row r="157" spans="1:17" ht="14.4" hidden="1" customHeight="1" outlineLevel="1" x14ac:dyDescent="0.3">
      <c r="A157" s="33" t="s">
        <v>222</v>
      </c>
      <c r="B157" s="34" t="s">
        <v>159</v>
      </c>
      <c r="C157" s="34" t="s">
        <v>528</v>
      </c>
      <c r="D157" s="34"/>
      <c r="E157" s="48">
        <f>VLOOKUP(C157,'[17]List SKU APS'!$C:$G,5,0)</f>
        <v>750200.00000000012</v>
      </c>
      <c r="F157" s="37">
        <f t="shared" si="6"/>
        <v>225060.00000000003</v>
      </c>
      <c r="G157" s="115">
        <v>0.3</v>
      </c>
      <c r="H157" s="48"/>
      <c r="I157" s="39">
        <f t="shared" si="7"/>
        <v>0.3</v>
      </c>
      <c r="J157" s="52"/>
      <c r="K157" s="37">
        <f t="shared" si="8"/>
        <v>525140.00000000012</v>
      </c>
      <c r="L157" s="34">
        <v>5</v>
      </c>
      <c r="M157" s="36">
        <f>L157*K157/1.1/[16]SimuT09!$L$2</f>
        <v>103.87293298520453</v>
      </c>
      <c r="N157" s="118">
        <f>VLOOKUP(C157,[16]SimuT09!$K$79:$BI$217,49,0)</f>
        <v>0.54524997884350024</v>
      </c>
      <c r="Q157" s="51">
        <v>0.3</v>
      </c>
    </row>
    <row r="158" spans="1:17" ht="14.4" hidden="1" customHeight="1" outlineLevel="1" x14ac:dyDescent="0.3">
      <c r="A158" s="33" t="s">
        <v>222</v>
      </c>
      <c r="B158" s="34" t="s">
        <v>160</v>
      </c>
      <c r="C158" s="34" t="s">
        <v>529</v>
      </c>
      <c r="D158" s="34"/>
      <c r="E158" s="48">
        <f>VLOOKUP(C158,'[17]List SKU APS'!$C:$G,5,0)</f>
        <v>489500.00000000006</v>
      </c>
      <c r="F158" s="37">
        <f t="shared" si="6"/>
        <v>146850</v>
      </c>
      <c r="G158" s="115">
        <v>0.3</v>
      </c>
      <c r="H158" s="48"/>
      <c r="I158" s="39">
        <f t="shared" si="7"/>
        <v>0.3</v>
      </c>
      <c r="J158" s="52"/>
      <c r="K158" s="37">
        <f t="shared" si="8"/>
        <v>342650.00000000006</v>
      </c>
      <c r="L158" s="34">
        <v>15</v>
      </c>
      <c r="M158" s="36">
        <f>L158*K158/1.1/[16]SimuT09!$L$2</f>
        <v>203.32898172323763</v>
      </c>
      <c r="N158" s="118">
        <f>VLOOKUP(C158,[16]SimuT09!$K$79:$BI$217,49,0)</f>
        <v>0.43900291096507865</v>
      </c>
      <c r="Q158" s="51">
        <v>0.3</v>
      </c>
    </row>
    <row r="159" spans="1:17" ht="14.4" hidden="1" customHeight="1" outlineLevel="1" x14ac:dyDescent="0.3">
      <c r="A159" s="33" t="s">
        <v>222</v>
      </c>
      <c r="B159" s="34" t="s">
        <v>161</v>
      </c>
      <c r="C159" s="34" t="s">
        <v>530</v>
      </c>
      <c r="D159" s="34"/>
      <c r="E159" s="48">
        <f>VLOOKUP(C159,'[17]List SKU APS'!$C:$G,5,0)</f>
        <v>990000.00000000012</v>
      </c>
      <c r="F159" s="37">
        <f t="shared" si="6"/>
        <v>297000</v>
      </c>
      <c r="G159" s="115">
        <v>0.3</v>
      </c>
      <c r="H159" s="48"/>
      <c r="I159" s="39">
        <f t="shared" si="7"/>
        <v>0.3</v>
      </c>
      <c r="J159" s="52"/>
      <c r="K159" s="37">
        <f t="shared" si="8"/>
        <v>693000.00000000012</v>
      </c>
      <c r="L159" s="34">
        <v>5</v>
      </c>
      <c r="M159" s="36">
        <f>L159*K159/1.1/[16]SimuT09!$L$2</f>
        <v>137.07571801566579</v>
      </c>
      <c r="N159" s="118">
        <f>VLOOKUP(C159,[16]SimuT09!$K$79:$BI$217,49,0)</f>
        <v>0.41781649732991605</v>
      </c>
      <c r="Q159" s="51">
        <v>0.3</v>
      </c>
    </row>
    <row r="160" spans="1:17" ht="14.4" hidden="1" customHeight="1" outlineLevel="1" x14ac:dyDescent="0.3">
      <c r="A160" s="33" t="s">
        <v>222</v>
      </c>
      <c r="B160" s="34" t="s">
        <v>55</v>
      </c>
      <c r="C160" s="34" t="s">
        <v>531</v>
      </c>
      <c r="D160" s="34"/>
      <c r="E160" s="48">
        <f>VLOOKUP(C160,'[17]List SKU APS'!$C:$G,5,0)</f>
        <v>589600</v>
      </c>
      <c r="F160" s="37">
        <f t="shared" si="6"/>
        <v>176880</v>
      </c>
      <c r="G160" s="115">
        <v>0.3</v>
      </c>
      <c r="H160" s="48"/>
      <c r="I160" s="39">
        <f t="shared" si="7"/>
        <v>0.3</v>
      </c>
      <c r="J160" s="52"/>
      <c r="K160" s="37">
        <f t="shared" si="8"/>
        <v>412720</v>
      </c>
      <c r="L160" s="34">
        <v>3</v>
      </c>
      <c r="M160" s="36">
        <f>L160*K160/1.1/[16]SimuT09!$L$2</f>
        <v>48.981723237597912</v>
      </c>
      <c r="N160" s="118">
        <f>VLOOKUP(C160,[16]SimuT09!$K$79:$BI$217,49,0)</f>
        <v>7.3218762764351547E-2</v>
      </c>
      <c r="Q160" s="51">
        <v>0.3</v>
      </c>
    </row>
    <row r="161" spans="1:17" ht="14.4" hidden="1" customHeight="1" outlineLevel="1" x14ac:dyDescent="0.3">
      <c r="A161" s="33" t="s">
        <v>222</v>
      </c>
      <c r="B161" s="34" t="s">
        <v>168</v>
      </c>
      <c r="C161" s="34" t="s">
        <v>532</v>
      </c>
      <c r="D161" s="34"/>
      <c r="E161" s="48">
        <f>VLOOKUP(C161,'[17]List SKU APS'!$C:$G,5,0)</f>
        <v>1390400</v>
      </c>
      <c r="F161" s="37">
        <f t="shared" si="6"/>
        <v>417120</v>
      </c>
      <c r="G161" s="115">
        <v>0.3</v>
      </c>
      <c r="H161" s="48"/>
      <c r="I161" s="39">
        <f t="shared" si="7"/>
        <v>0.3</v>
      </c>
      <c r="J161" s="52"/>
      <c r="K161" s="37">
        <f t="shared" si="8"/>
        <v>973280</v>
      </c>
      <c r="L161" s="34">
        <v>2</v>
      </c>
      <c r="M161" s="36">
        <f>L161*K161/1.1/[16]SimuT09!$L$2</f>
        <v>77.006092254134018</v>
      </c>
      <c r="N161" s="118">
        <f>VLOOKUP(C161,[16]SimuT09!$K$79:$BI$217,49,0)</f>
        <v>-0.29529581404968103</v>
      </c>
      <c r="Q161" s="51">
        <v>0.3</v>
      </c>
    </row>
    <row r="162" spans="1:17" ht="14.4" hidden="1" customHeight="1" outlineLevel="1" x14ac:dyDescent="0.3">
      <c r="A162" s="33" t="s">
        <v>222</v>
      </c>
      <c r="B162" s="34" t="s">
        <v>15</v>
      </c>
      <c r="C162" s="34" t="s">
        <v>533</v>
      </c>
      <c r="D162" s="34"/>
      <c r="E162" s="48">
        <f>VLOOKUP(C162,'[17]List SKU APS'!$C:$G,5,0)</f>
        <v>1290300</v>
      </c>
      <c r="F162" s="37">
        <f t="shared" si="6"/>
        <v>387090</v>
      </c>
      <c r="G162" s="115">
        <v>0.3</v>
      </c>
      <c r="H162" s="48"/>
      <c r="I162" s="39">
        <f t="shared" si="7"/>
        <v>0.3</v>
      </c>
      <c r="J162" s="52"/>
      <c r="K162" s="37">
        <f t="shared" si="8"/>
        <v>903210</v>
      </c>
      <c r="L162" s="34">
        <v>5</v>
      </c>
      <c r="M162" s="36">
        <f>L162*K162/1.1/[16]SimuT09!$L$2</f>
        <v>178.65535248041775</v>
      </c>
      <c r="N162" s="118">
        <f>VLOOKUP(C162,[16]SimuT09!$K$79:$BI$217,49,0)</f>
        <v>0.26827519862481425</v>
      </c>
      <c r="Q162" s="51">
        <v>0.3</v>
      </c>
    </row>
    <row r="163" spans="1:17" ht="14.4" hidden="1" customHeight="1" outlineLevel="1" x14ac:dyDescent="0.3">
      <c r="A163" s="33" t="s">
        <v>222</v>
      </c>
      <c r="B163" s="34" t="s">
        <v>16</v>
      </c>
      <c r="C163" s="34" t="s">
        <v>534</v>
      </c>
      <c r="D163" s="34"/>
      <c r="E163" s="48">
        <f>VLOOKUP(C163,'[17]List SKU APS'!$C:$G,5,0)</f>
        <v>220000.00000000003</v>
      </c>
      <c r="F163" s="37">
        <f t="shared" si="6"/>
        <v>66000</v>
      </c>
      <c r="G163" s="115">
        <v>0.3</v>
      </c>
      <c r="H163" s="48"/>
      <c r="I163" s="39">
        <f t="shared" si="7"/>
        <v>0.29999999999999993</v>
      </c>
      <c r="J163" s="52"/>
      <c r="K163" s="37">
        <f t="shared" si="8"/>
        <v>154000.00000000003</v>
      </c>
      <c r="L163" s="34">
        <v>10</v>
      </c>
      <c r="M163" s="36">
        <f>L163*K163/1.1/[16]SimuT09!$L$2</f>
        <v>60.922541340295908</v>
      </c>
      <c r="N163" s="118">
        <f>VLOOKUP(C163,[16]SimuT09!$K$79:$BI$217,49,0)</f>
        <v>8.9829184658740416E-2</v>
      </c>
      <c r="Q163" s="51">
        <v>0.3</v>
      </c>
    </row>
    <row r="164" spans="1:17" ht="14.4" hidden="1" customHeight="1" outlineLevel="1" x14ac:dyDescent="0.3">
      <c r="A164" s="33" t="s">
        <v>222</v>
      </c>
      <c r="B164" s="34" t="s">
        <v>35</v>
      </c>
      <c r="C164" s="34" t="s">
        <v>535</v>
      </c>
      <c r="D164" s="34"/>
      <c r="E164" s="48">
        <f>VLOOKUP(C164,'[17]List SKU APS'!$C:$G,5,0)</f>
        <v>1549900.0000000002</v>
      </c>
      <c r="F164" s="37">
        <f t="shared" si="6"/>
        <v>464970.00000000006</v>
      </c>
      <c r="G164" s="115">
        <v>0.3</v>
      </c>
      <c r="H164" s="48"/>
      <c r="I164" s="39">
        <f t="shared" si="7"/>
        <v>0.3</v>
      </c>
      <c r="J164" s="52"/>
      <c r="K164" s="37">
        <f t="shared" si="8"/>
        <v>1084930.0000000002</v>
      </c>
      <c r="L164" s="34">
        <v>5</v>
      </c>
      <c r="M164" s="36">
        <f>L164*K164/1.1/[16]SimuT09!$L$2</f>
        <v>214.59965187119235</v>
      </c>
      <c r="N164" s="118">
        <f>VLOOKUP(C164,[16]SimuT09!$K$79:$BI$217,49,0)</f>
        <v>0.37606818088175215</v>
      </c>
      <c r="Q164" s="51">
        <v>0.3</v>
      </c>
    </row>
    <row r="165" spans="1:17" ht="14.4" hidden="1" customHeight="1" outlineLevel="1" x14ac:dyDescent="0.3">
      <c r="A165" s="33" t="s">
        <v>222</v>
      </c>
      <c r="B165" s="34" t="s">
        <v>536</v>
      </c>
      <c r="C165" s="34" t="s">
        <v>537</v>
      </c>
      <c r="D165" s="34"/>
      <c r="E165" s="48">
        <f>VLOOKUP(C165,'[17]List SKU APS'!$C:$G,5,0)</f>
        <v>2390300</v>
      </c>
      <c r="F165" s="37">
        <f t="shared" si="6"/>
        <v>717090</v>
      </c>
      <c r="G165" s="115">
        <v>0.3</v>
      </c>
      <c r="H165" s="48"/>
      <c r="I165" s="39">
        <f t="shared" si="7"/>
        <v>0.3</v>
      </c>
      <c r="J165" s="52"/>
      <c r="K165" s="37">
        <f t="shared" si="8"/>
        <v>1673210</v>
      </c>
      <c r="L165" s="34">
        <v>3</v>
      </c>
      <c r="M165" s="36">
        <f>L165*K165/1.1/[16]SimuT09!$L$2</f>
        <v>198.57702349869453</v>
      </c>
      <c r="N165" s="118">
        <f>VLOOKUP(C165,[16]SimuT09!$K$79:$BI$217,49,0)</f>
        <v>0.62047430043636953</v>
      </c>
      <c r="Q165" s="51">
        <v>0.3</v>
      </c>
    </row>
    <row r="166" spans="1:17" ht="14.4" hidden="1" customHeight="1" outlineLevel="1" x14ac:dyDescent="0.3">
      <c r="A166" s="33" t="s">
        <v>222</v>
      </c>
      <c r="B166" s="34" t="s">
        <v>189</v>
      </c>
      <c r="C166" s="34" t="s">
        <v>538</v>
      </c>
      <c r="D166" s="34"/>
      <c r="E166" s="48">
        <f>VLOOKUP(C166,'[17]List SKU APS'!$C:$G,5,0)</f>
        <v>2390300</v>
      </c>
      <c r="F166" s="37">
        <f t="shared" si="6"/>
        <v>717090</v>
      </c>
      <c r="G166" s="115">
        <v>0.3</v>
      </c>
      <c r="H166" s="48"/>
      <c r="I166" s="39">
        <f t="shared" si="7"/>
        <v>0.3</v>
      </c>
      <c r="J166" s="52"/>
      <c r="K166" s="37">
        <f t="shared" si="8"/>
        <v>1673210</v>
      </c>
      <c r="L166" s="34">
        <v>3</v>
      </c>
      <c r="M166" s="36">
        <f>L166*K166/1.1/[16]SimuT09!$L$2</f>
        <v>198.57702349869453</v>
      </c>
      <c r="N166" s="118">
        <f>VLOOKUP(C166,[16]SimuT09!$K$79:$BI$217,49,0)</f>
        <v>0.66103584246613656</v>
      </c>
      <c r="Q166" s="51">
        <v>0.3</v>
      </c>
    </row>
    <row r="167" spans="1:17" ht="14.4" hidden="1" customHeight="1" outlineLevel="1" x14ac:dyDescent="0.3">
      <c r="A167" s="33" t="s">
        <v>222</v>
      </c>
      <c r="B167" s="34" t="s">
        <v>36</v>
      </c>
      <c r="C167" s="34" t="s">
        <v>539</v>
      </c>
      <c r="D167" s="34"/>
      <c r="E167" s="48">
        <f>VLOOKUP(C167,'[17]List SKU APS'!$C:$G,5,0)</f>
        <v>1090100</v>
      </c>
      <c r="F167" s="37">
        <f t="shared" si="6"/>
        <v>327030</v>
      </c>
      <c r="G167" s="115">
        <v>0.3</v>
      </c>
      <c r="H167" s="48"/>
      <c r="I167" s="39">
        <f t="shared" si="7"/>
        <v>0.3</v>
      </c>
      <c r="J167" s="52"/>
      <c r="K167" s="37">
        <f t="shared" si="8"/>
        <v>763070</v>
      </c>
      <c r="L167" s="34">
        <v>3</v>
      </c>
      <c r="M167" s="36">
        <f>L167*K167/1.1/[16]SimuT09!$L$2</f>
        <v>90.561357702349866</v>
      </c>
      <c r="N167" s="118">
        <f>VLOOKUP(C167,[16]SimuT09!$K$79:$BI$217,49,0)</f>
        <v>0.278902442520224</v>
      </c>
      <c r="Q167" s="51">
        <v>0.3</v>
      </c>
    </row>
    <row r="168" spans="1:17" ht="14.4" hidden="1" customHeight="1" outlineLevel="1" x14ac:dyDescent="0.3">
      <c r="A168" s="33" t="s">
        <v>222</v>
      </c>
      <c r="B168" s="34" t="s">
        <v>37</v>
      </c>
      <c r="C168" s="34" t="s">
        <v>540</v>
      </c>
      <c r="D168" s="34"/>
      <c r="E168" s="48">
        <f>VLOOKUP(C168,'[17]List SKU APS'!$C:$G,5,0)</f>
        <v>950400.00000000012</v>
      </c>
      <c r="F168" s="37">
        <f t="shared" si="6"/>
        <v>285120</v>
      </c>
      <c r="G168" s="115">
        <v>0.3</v>
      </c>
      <c r="H168" s="48"/>
      <c r="I168" s="39">
        <f t="shared" si="7"/>
        <v>0.3</v>
      </c>
      <c r="J168" s="52"/>
      <c r="K168" s="37">
        <f t="shared" si="8"/>
        <v>665280.00000000012</v>
      </c>
      <c r="L168" s="34">
        <v>2</v>
      </c>
      <c r="M168" s="36">
        <f>L168*K168/1.1/[16]SimuT09!$L$2</f>
        <v>52.637075718015666</v>
      </c>
      <c r="N168" s="118">
        <f>VLOOKUP(C168,[16]SimuT09!$K$79:$BI$217,49,0)</f>
        <v>0.19870164519068143</v>
      </c>
      <c r="Q168" s="51">
        <v>0.3</v>
      </c>
    </row>
    <row r="169" spans="1:17" ht="14.4" hidden="1" customHeight="1" outlineLevel="1" x14ac:dyDescent="0.3">
      <c r="A169" s="33" t="s">
        <v>222</v>
      </c>
      <c r="B169" s="34" t="s">
        <v>83</v>
      </c>
      <c r="C169" s="34" t="s">
        <v>541</v>
      </c>
      <c r="D169" s="34"/>
      <c r="E169" s="48">
        <f>VLOOKUP(C169,'[17]List SKU APS'!$C:$G,5,0)</f>
        <v>1290300</v>
      </c>
      <c r="F169" s="37">
        <f t="shared" si="6"/>
        <v>387090</v>
      </c>
      <c r="G169" s="115">
        <v>0.3</v>
      </c>
      <c r="H169" s="48"/>
      <c r="I169" s="39">
        <f t="shared" si="7"/>
        <v>0.3</v>
      </c>
      <c r="J169" s="52"/>
      <c r="K169" s="37">
        <f t="shared" si="8"/>
        <v>903210</v>
      </c>
      <c r="L169" s="34">
        <v>5</v>
      </c>
      <c r="M169" s="36">
        <f>L169*K169/1.1/[16]SimuT09!$L$2</f>
        <v>178.65535248041775</v>
      </c>
      <c r="N169" s="118">
        <f>VLOOKUP(C169,[16]SimuT09!$K$79:$BI$217,49,0)</f>
        <v>0.31809660841540943</v>
      </c>
      <c r="Q169" s="51">
        <v>0.3</v>
      </c>
    </row>
    <row r="170" spans="1:17" ht="14.4" hidden="1" customHeight="1" outlineLevel="1" x14ac:dyDescent="0.3">
      <c r="A170" s="33" t="s">
        <v>222</v>
      </c>
      <c r="B170" s="34" t="s">
        <v>139</v>
      </c>
      <c r="C170" s="34" t="s">
        <v>542</v>
      </c>
      <c r="D170" s="34"/>
      <c r="E170" s="48">
        <f>VLOOKUP(C170,'[17]List SKU APS'!$C:$G,5,0)</f>
        <v>889900.00000000012</v>
      </c>
      <c r="F170" s="37">
        <f t="shared" si="6"/>
        <v>266970</v>
      </c>
      <c r="G170" s="115">
        <v>0.3</v>
      </c>
      <c r="H170" s="48"/>
      <c r="I170" s="39">
        <f t="shared" si="7"/>
        <v>0.29999999999999993</v>
      </c>
      <c r="J170" s="52"/>
      <c r="K170" s="37">
        <f t="shared" si="8"/>
        <v>622930.00000000012</v>
      </c>
      <c r="L170" s="34">
        <v>2</v>
      </c>
      <c r="M170" s="36">
        <f>L170*K170/1.1/[16]SimuT09!$L$2</f>
        <v>49.286335944299402</v>
      </c>
      <c r="N170" s="118">
        <f>VLOOKUP(C170,[16]SimuT09!$K$79:$BI$217,49,0)</f>
        <v>0.39978246734602857</v>
      </c>
      <c r="Q170" s="51">
        <v>0.3</v>
      </c>
    </row>
    <row r="171" spans="1:17" ht="14.4" hidden="1" customHeight="1" outlineLevel="1" x14ac:dyDescent="0.3">
      <c r="A171" s="33" t="s">
        <v>222</v>
      </c>
      <c r="B171" s="34" t="s">
        <v>140</v>
      </c>
      <c r="C171" s="34" t="s">
        <v>543</v>
      </c>
      <c r="D171" s="34"/>
      <c r="E171" s="48">
        <f>VLOOKUP(C171,'[17]List SKU APS'!$C:$G,5,0)</f>
        <v>950400.00000000012</v>
      </c>
      <c r="F171" s="37">
        <f t="shared" si="6"/>
        <v>285120</v>
      </c>
      <c r="G171" s="115">
        <v>0.3</v>
      </c>
      <c r="H171" s="48"/>
      <c r="I171" s="39">
        <f t="shared" si="7"/>
        <v>0.3</v>
      </c>
      <c r="J171" s="52"/>
      <c r="K171" s="37">
        <f t="shared" si="8"/>
        <v>665280.00000000012</v>
      </c>
      <c r="L171" s="34">
        <v>3</v>
      </c>
      <c r="M171" s="36">
        <f>L171*K171/1.1/[16]SimuT09!$L$2</f>
        <v>78.955613577023513</v>
      </c>
      <c r="N171" s="118">
        <f>VLOOKUP(C171,[16]SimuT09!$K$79:$BI$217,49,0)</f>
        <v>0.24757576685761795</v>
      </c>
      <c r="Q171" s="51">
        <v>0.3</v>
      </c>
    </row>
    <row r="172" spans="1:17" ht="14.4" hidden="1" customHeight="1" outlineLevel="1" x14ac:dyDescent="0.3">
      <c r="A172" s="33" t="s">
        <v>222</v>
      </c>
      <c r="B172" s="34" t="s">
        <v>141</v>
      </c>
      <c r="C172" s="34" t="s">
        <v>544</v>
      </c>
      <c r="D172" s="34"/>
      <c r="E172" s="48">
        <f>VLOOKUP(C172,'[17]List SKU APS'!$C:$G,5,0)</f>
        <v>449900.00000000006</v>
      </c>
      <c r="F172" s="37">
        <f t="shared" si="6"/>
        <v>134970</v>
      </c>
      <c r="G172" s="115">
        <v>0.3</v>
      </c>
      <c r="H172" s="48"/>
      <c r="I172" s="39">
        <f t="shared" si="7"/>
        <v>0.3</v>
      </c>
      <c r="J172" s="52"/>
      <c r="K172" s="37">
        <f t="shared" si="8"/>
        <v>314930.00000000006</v>
      </c>
      <c r="L172" s="34">
        <v>5</v>
      </c>
      <c r="M172" s="36">
        <f>L172*K172/1.1/[16]SimuT09!$L$2</f>
        <v>62.293298520452566</v>
      </c>
      <c r="N172" s="118">
        <f>VLOOKUP(C172,[16]SimuT09!$K$79:$BI$217,49,0)</f>
        <v>-0.1959261687665253</v>
      </c>
      <c r="Q172" s="51">
        <v>0.3</v>
      </c>
    </row>
    <row r="173" spans="1:17" ht="14.4" hidden="1" customHeight="1" outlineLevel="1" x14ac:dyDescent="0.3">
      <c r="A173" s="33" t="s">
        <v>222</v>
      </c>
      <c r="B173" s="34" t="s">
        <v>142</v>
      </c>
      <c r="C173" s="34" t="s">
        <v>545</v>
      </c>
      <c r="D173" s="34"/>
      <c r="E173" s="48">
        <f>VLOOKUP(C173,'[17]List SKU APS'!$C:$G,5,0)</f>
        <v>489500.00000000006</v>
      </c>
      <c r="F173" s="37">
        <f t="shared" si="6"/>
        <v>146850</v>
      </c>
      <c r="G173" s="115">
        <v>0.3</v>
      </c>
      <c r="H173" s="48"/>
      <c r="I173" s="39">
        <f t="shared" si="7"/>
        <v>0.3</v>
      </c>
      <c r="J173" s="52"/>
      <c r="K173" s="37">
        <f t="shared" si="8"/>
        <v>342650.00000000006</v>
      </c>
      <c r="L173" s="34">
        <v>3</v>
      </c>
      <c r="M173" s="36">
        <f>L173*K173/1.1/[16]SimuT09!$L$2</f>
        <v>40.665796344647525</v>
      </c>
      <c r="N173" s="118">
        <f>VLOOKUP(C173,[16]SimuT09!$K$79:$BI$217,49,0)</f>
        <v>0.21719125642774562</v>
      </c>
      <c r="Q173" s="51">
        <v>0.3</v>
      </c>
    </row>
    <row r="174" spans="1:17" ht="14.4" hidden="1" customHeight="1" outlineLevel="1" x14ac:dyDescent="0.3">
      <c r="A174" s="33" t="s">
        <v>222</v>
      </c>
      <c r="B174" s="34" t="s">
        <v>38</v>
      </c>
      <c r="C174" s="34" t="s">
        <v>546</v>
      </c>
      <c r="D174" s="34"/>
      <c r="E174" s="48">
        <f>VLOOKUP(C174,'[17]List SKU APS'!$C:$G,5,0)</f>
        <v>489500.00000000006</v>
      </c>
      <c r="F174" s="37">
        <f t="shared" si="6"/>
        <v>146850</v>
      </c>
      <c r="G174" s="115">
        <v>0.3</v>
      </c>
      <c r="H174" s="48"/>
      <c r="I174" s="39">
        <f t="shared" si="7"/>
        <v>0.3</v>
      </c>
      <c r="J174" s="52"/>
      <c r="K174" s="37">
        <f t="shared" si="8"/>
        <v>342650.00000000006</v>
      </c>
      <c r="L174" s="34">
        <v>3</v>
      </c>
      <c r="M174" s="36">
        <f>L174*K174/1.1/[16]SimuT09!$L$2</f>
        <v>40.665796344647525</v>
      </c>
      <c r="N174" s="118">
        <f>VLOOKUP(C174,[16]SimuT09!$K$79:$BI$217,49,0)</f>
        <v>0.24480818534257273</v>
      </c>
      <c r="Q174" s="51">
        <v>0.3</v>
      </c>
    </row>
    <row r="175" spans="1:17" ht="14.4" hidden="1" customHeight="1" outlineLevel="1" x14ac:dyDescent="0.3">
      <c r="A175" s="33" t="s">
        <v>222</v>
      </c>
      <c r="B175" s="34" t="s">
        <v>189</v>
      </c>
      <c r="C175" s="34" t="s">
        <v>547</v>
      </c>
      <c r="D175" s="34"/>
      <c r="E175" s="48">
        <f>VLOOKUP(C175,'[17]List SKU APS'!$C:$G,5,0)</f>
        <v>1989900.0000000002</v>
      </c>
      <c r="F175" s="37">
        <f t="shared" si="6"/>
        <v>596970</v>
      </c>
      <c r="G175" s="115">
        <v>0.3</v>
      </c>
      <c r="H175" s="48"/>
      <c r="I175" s="39">
        <f t="shared" si="7"/>
        <v>0.3</v>
      </c>
      <c r="J175" s="52"/>
      <c r="K175" s="37">
        <f t="shared" si="8"/>
        <v>1392930.0000000002</v>
      </c>
      <c r="L175" s="34">
        <v>5</v>
      </c>
      <c r="M175" s="36">
        <f>L175*K175/1.1/[16]SimuT09!$L$2</f>
        <v>275.52219321148823</v>
      </c>
      <c r="N175" s="118">
        <f>VLOOKUP(C175,[16]SimuT09!$K$79:$BI$217,49,0)</f>
        <v>0.53953310550261357</v>
      </c>
      <c r="Q175" s="51">
        <v>0.3</v>
      </c>
    </row>
    <row r="176" spans="1:17" ht="14.4" hidden="1" customHeight="1" outlineLevel="1" x14ac:dyDescent="0.3">
      <c r="A176" s="33" t="s">
        <v>222</v>
      </c>
      <c r="B176" s="34" t="s">
        <v>39</v>
      </c>
      <c r="C176" s="34" t="s">
        <v>548</v>
      </c>
      <c r="D176" s="34"/>
      <c r="E176" s="48">
        <f>VLOOKUP(C176,'[17]List SKU APS'!$C:$G,5,0)</f>
        <v>1490500.0000000002</v>
      </c>
      <c r="F176" s="37">
        <f t="shared" si="6"/>
        <v>447150.00000000006</v>
      </c>
      <c r="G176" s="115">
        <v>0.3</v>
      </c>
      <c r="H176" s="48"/>
      <c r="I176" s="39">
        <f t="shared" si="7"/>
        <v>0.3</v>
      </c>
      <c r="J176" s="52"/>
      <c r="K176" s="37">
        <f t="shared" si="8"/>
        <v>1043350.0000000002</v>
      </c>
      <c r="L176" s="34">
        <v>2</v>
      </c>
      <c r="M176" s="36">
        <f>L176*K176/1.1/[16]SimuT09!$L$2</f>
        <v>82.55004351610097</v>
      </c>
      <c r="N176" s="118">
        <f>VLOOKUP(C176,[16]SimuT09!$K$79:$BI$217,49,0)</f>
        <v>0.44416907398583744</v>
      </c>
      <c r="Q176" s="51">
        <v>0.3</v>
      </c>
    </row>
    <row r="177" spans="1:17" ht="14.4" hidden="1" customHeight="1" outlineLevel="1" x14ac:dyDescent="0.3">
      <c r="A177" s="33" t="s">
        <v>222</v>
      </c>
      <c r="B177" s="34" t="s">
        <v>189</v>
      </c>
      <c r="C177" s="34" t="s">
        <v>549</v>
      </c>
      <c r="D177" s="34"/>
      <c r="E177" s="48">
        <f>VLOOKUP(C177,'[17]List SKU APS'!$C:$G,5,0)</f>
        <v>1989900.0000000002</v>
      </c>
      <c r="F177" s="37">
        <f t="shared" si="6"/>
        <v>596970</v>
      </c>
      <c r="G177" s="115">
        <v>0.3</v>
      </c>
      <c r="H177" s="48"/>
      <c r="I177" s="39">
        <f t="shared" si="7"/>
        <v>0.3</v>
      </c>
      <c r="J177" s="52"/>
      <c r="K177" s="37">
        <f t="shared" si="8"/>
        <v>1392930.0000000002</v>
      </c>
      <c r="L177" s="34">
        <v>3</v>
      </c>
      <c r="M177" s="36">
        <f>L177*K177/1.1/[16]SimuT09!$L$2</f>
        <v>165.31331592689298</v>
      </c>
      <c r="N177" s="118">
        <f>VLOOKUP(C177,[16]SimuT09!$K$79:$BI$217,49,0)</f>
        <v>0.50014959492037347</v>
      </c>
      <c r="Q177" s="51">
        <v>0.3</v>
      </c>
    </row>
    <row r="178" spans="1:17" ht="14.4" hidden="1" customHeight="1" outlineLevel="1" x14ac:dyDescent="0.3">
      <c r="A178" s="33" t="s">
        <v>222</v>
      </c>
      <c r="B178" s="34" t="s">
        <v>143</v>
      </c>
      <c r="C178" s="34" t="s">
        <v>550</v>
      </c>
      <c r="D178" s="34"/>
      <c r="E178" s="48">
        <f>VLOOKUP(C178,'[17]List SKU APS'!$C:$G,5,0)</f>
        <v>650100</v>
      </c>
      <c r="F178" s="37">
        <f t="shared" si="6"/>
        <v>195030</v>
      </c>
      <c r="G178" s="115">
        <v>0.3</v>
      </c>
      <c r="H178" s="48"/>
      <c r="I178" s="39">
        <f t="shared" si="7"/>
        <v>0.3</v>
      </c>
      <c r="J178" s="52"/>
      <c r="K178" s="37">
        <f t="shared" si="8"/>
        <v>455070</v>
      </c>
      <c r="L178" s="34">
        <v>2</v>
      </c>
      <c r="M178" s="36">
        <f>L178*K178/1.1/[16]SimuT09!$L$2</f>
        <v>36.005221932114878</v>
      </c>
      <c r="N178" s="118">
        <f>VLOOKUP(C178,[16]SimuT09!$K$79:$BI$217,49,0)</f>
        <v>0.29474007378380673</v>
      </c>
      <c r="Q178" s="51">
        <v>0.3</v>
      </c>
    </row>
    <row r="179" spans="1:17" ht="14.4" hidden="1" customHeight="1" outlineLevel="1" x14ac:dyDescent="0.3">
      <c r="A179" s="33" t="s">
        <v>222</v>
      </c>
      <c r="B179" s="34" t="s">
        <v>84</v>
      </c>
      <c r="C179" s="34" t="s">
        <v>551</v>
      </c>
      <c r="D179" s="34"/>
      <c r="E179" s="48">
        <f>VLOOKUP(C179,'[17]List SKU APS'!$C:$G,5,0)</f>
        <v>789800.00000000012</v>
      </c>
      <c r="F179" s="37">
        <f t="shared" si="6"/>
        <v>236940.00000000003</v>
      </c>
      <c r="G179" s="115">
        <v>0.3</v>
      </c>
      <c r="H179" s="48"/>
      <c r="I179" s="39">
        <f t="shared" si="7"/>
        <v>0.3</v>
      </c>
      <c r="J179" s="52"/>
      <c r="K179" s="37">
        <f t="shared" si="8"/>
        <v>552860.00000000012</v>
      </c>
      <c r="L179" s="34">
        <v>20</v>
      </c>
      <c r="M179" s="36">
        <f>L179*K179/1.1/[16]SimuT09!$L$2</f>
        <v>437.42384682332465</v>
      </c>
      <c r="N179" s="118">
        <f>VLOOKUP(C179,[16]SimuT09!$K$79:$BI$217,49,0)</f>
        <v>0.421805306102224</v>
      </c>
      <c r="Q179" s="51">
        <v>0.3</v>
      </c>
    </row>
    <row r="180" spans="1:17" ht="14.4" hidden="1" customHeight="1" outlineLevel="1" x14ac:dyDescent="0.3">
      <c r="A180" s="33" t="s">
        <v>222</v>
      </c>
      <c r="B180" s="34" t="s">
        <v>40</v>
      </c>
      <c r="C180" s="34" t="s">
        <v>552</v>
      </c>
      <c r="D180" s="34"/>
      <c r="E180" s="48">
        <f>VLOOKUP(C180,'[17]List SKU APS'!$C:$G,5,0)</f>
        <v>699600</v>
      </c>
      <c r="F180" s="37">
        <f t="shared" si="6"/>
        <v>209880</v>
      </c>
      <c r="G180" s="115">
        <v>0.3</v>
      </c>
      <c r="H180" s="48"/>
      <c r="I180" s="39">
        <f t="shared" si="7"/>
        <v>0.3</v>
      </c>
      <c r="J180" s="52"/>
      <c r="K180" s="37">
        <f t="shared" si="8"/>
        <v>489720</v>
      </c>
      <c r="L180" s="34">
        <v>15</v>
      </c>
      <c r="M180" s="36">
        <f>L180*K180/1.1/[16]SimuT09!$L$2</f>
        <v>290.60052219321148</v>
      </c>
      <c r="N180" s="118">
        <f>VLOOKUP(C180,[16]SimuT09!$K$79:$BI$217,49,0)</f>
        <v>0.33706953157669522</v>
      </c>
      <c r="Q180" s="51">
        <v>0.3</v>
      </c>
    </row>
    <row r="181" spans="1:17" ht="14.4" hidden="1" customHeight="1" outlineLevel="1" x14ac:dyDescent="0.3">
      <c r="A181" s="33" t="s">
        <v>222</v>
      </c>
      <c r="B181" s="34" t="s">
        <v>56</v>
      </c>
      <c r="C181" s="34" t="s">
        <v>553</v>
      </c>
      <c r="D181" s="34"/>
      <c r="E181" s="48">
        <f>VLOOKUP(C181,'[17]List SKU APS'!$C:$G,5,0)</f>
        <v>650100</v>
      </c>
      <c r="F181" s="37">
        <f t="shared" si="6"/>
        <v>195030</v>
      </c>
      <c r="G181" s="115">
        <v>0.3</v>
      </c>
      <c r="H181" s="48"/>
      <c r="I181" s="39">
        <f t="shared" si="7"/>
        <v>0.3</v>
      </c>
      <c r="J181" s="52"/>
      <c r="K181" s="37">
        <f t="shared" si="8"/>
        <v>455070</v>
      </c>
      <c r="L181" s="34">
        <v>2</v>
      </c>
      <c r="M181" s="36">
        <f>L181*K181/1.1/[16]SimuT09!$L$2</f>
        <v>36.005221932114878</v>
      </c>
      <c r="N181" s="118">
        <f>VLOOKUP(C181,[16]SimuT09!$K$79:$BI$217,49,0)</f>
        <v>-0.17672939521109551</v>
      </c>
      <c r="Q181" s="51">
        <v>0.3</v>
      </c>
    </row>
    <row r="182" spans="1:17" ht="14.4" hidden="1" customHeight="1" outlineLevel="1" x14ac:dyDescent="0.3">
      <c r="A182" s="33" t="s">
        <v>222</v>
      </c>
      <c r="B182" s="34" t="s">
        <v>169</v>
      </c>
      <c r="C182" s="34" t="s">
        <v>554</v>
      </c>
      <c r="D182" s="34"/>
      <c r="E182" s="48">
        <f>VLOOKUP(C182,'[17]List SKU APS'!$C:$G,5,0)</f>
        <v>3989700.0000000005</v>
      </c>
      <c r="F182" s="37">
        <f t="shared" si="6"/>
        <v>1396395</v>
      </c>
      <c r="G182" s="115">
        <v>0.35</v>
      </c>
      <c r="H182" s="48"/>
      <c r="I182" s="39">
        <f t="shared" si="7"/>
        <v>0.35</v>
      </c>
      <c r="J182" s="52"/>
      <c r="K182" s="37">
        <f t="shared" si="8"/>
        <v>2593305.0000000005</v>
      </c>
      <c r="L182" s="34">
        <v>5</v>
      </c>
      <c r="M182" s="36">
        <f>L182*K182/1.1/[16]SimuT09!$L$2</f>
        <v>512.9569190600522</v>
      </c>
      <c r="N182" s="118">
        <f>VLOOKUP(C182,[16]SimuT09!$K$79:$BI$217,49,0)</f>
        <v>0.32334214767737696</v>
      </c>
      <c r="Q182" s="51">
        <v>0.35</v>
      </c>
    </row>
    <row r="183" spans="1:17" ht="14.4" hidden="1" customHeight="1" outlineLevel="1" x14ac:dyDescent="0.3">
      <c r="A183" s="33" t="s">
        <v>222</v>
      </c>
      <c r="B183" s="34" t="s">
        <v>164</v>
      </c>
      <c r="C183" s="34" t="s">
        <v>555</v>
      </c>
      <c r="D183" s="34"/>
      <c r="E183" s="48">
        <f>VLOOKUP(C183,'[17]List SKU APS'!$C:$G,5,0)</f>
        <v>650100</v>
      </c>
      <c r="F183" s="37">
        <f t="shared" si="6"/>
        <v>195030</v>
      </c>
      <c r="G183" s="115">
        <v>0.3</v>
      </c>
      <c r="H183" s="48"/>
      <c r="I183" s="39">
        <f t="shared" si="7"/>
        <v>0.3</v>
      </c>
      <c r="J183" s="52"/>
      <c r="K183" s="37">
        <f t="shared" si="8"/>
        <v>455070</v>
      </c>
      <c r="L183" s="34">
        <v>2</v>
      </c>
      <c r="M183" s="36">
        <f>L183*K183/1.1/[16]SimuT09!$L$2</f>
        <v>36.005221932114878</v>
      </c>
      <c r="N183" s="118">
        <f>VLOOKUP(C183,[16]SimuT09!$K$79:$BI$217,49,0)</f>
        <v>0.20761985302391778</v>
      </c>
      <c r="Q183" s="51">
        <v>0.3</v>
      </c>
    </row>
    <row r="184" spans="1:17" ht="14.4" hidden="1" customHeight="1" outlineLevel="1" x14ac:dyDescent="0.3">
      <c r="A184" s="33" t="s">
        <v>222</v>
      </c>
      <c r="B184" s="34" t="s">
        <v>41</v>
      </c>
      <c r="C184" s="34" t="s">
        <v>556</v>
      </c>
      <c r="D184" s="34"/>
      <c r="E184" s="48">
        <f>VLOOKUP(C184,'[17]List SKU APS'!$C:$G,5,0)</f>
        <v>990000.00000000012</v>
      </c>
      <c r="F184" s="37">
        <f t="shared" si="6"/>
        <v>297000</v>
      </c>
      <c r="G184" s="115">
        <v>0.3</v>
      </c>
      <c r="H184" s="48"/>
      <c r="I184" s="39">
        <f t="shared" si="7"/>
        <v>0.3</v>
      </c>
      <c r="J184" s="52"/>
      <c r="K184" s="37">
        <f t="shared" si="8"/>
        <v>693000.00000000012</v>
      </c>
      <c r="L184" s="34">
        <v>20</v>
      </c>
      <c r="M184" s="36">
        <f>L184*K184/1.1/[16]SimuT09!$L$2</f>
        <v>548.30287206266314</v>
      </c>
      <c r="N184" s="118">
        <f>VLOOKUP(C184,[16]SimuT09!$K$79:$BI$217,49,0)</f>
        <v>0.45936915761518199</v>
      </c>
      <c r="Q184" s="51">
        <v>0.3</v>
      </c>
    </row>
    <row r="185" spans="1:17" ht="14.4" hidden="1" customHeight="1" outlineLevel="1" x14ac:dyDescent="0.3">
      <c r="A185" s="33" t="s">
        <v>222</v>
      </c>
      <c r="B185" s="34" t="s">
        <v>144</v>
      </c>
      <c r="C185" s="34" t="s">
        <v>557</v>
      </c>
      <c r="D185" s="34"/>
      <c r="E185" s="48">
        <f>VLOOKUP(C185,'[17]List SKU APS'!$C:$G,5,0)</f>
        <v>1490500.0000000002</v>
      </c>
      <c r="F185" s="37">
        <f t="shared" si="6"/>
        <v>745250.00000000012</v>
      </c>
      <c r="G185" s="115">
        <v>0.5</v>
      </c>
      <c r="H185" s="48"/>
      <c r="I185" s="39">
        <f t="shared" si="7"/>
        <v>0.5</v>
      </c>
      <c r="J185" s="52"/>
      <c r="K185" s="37">
        <f t="shared" si="8"/>
        <v>745250.00000000012</v>
      </c>
      <c r="L185" s="34">
        <v>3</v>
      </c>
      <c r="M185" s="36">
        <f>L185*K185/1.1/[16]SimuT09!$L$2</f>
        <v>88.446475195822458</v>
      </c>
      <c r="N185" s="118">
        <f>VLOOKUP(C185,[16]SimuT09!$K$79:$BI$217,49,0)</f>
        <v>0.44857104404527792</v>
      </c>
      <c r="Q185" s="51">
        <v>0.5</v>
      </c>
    </row>
    <row r="186" spans="1:17" ht="14.4" hidden="1" customHeight="1" outlineLevel="1" x14ac:dyDescent="0.3">
      <c r="A186" s="33" t="s">
        <v>222</v>
      </c>
      <c r="B186" s="34" t="s">
        <v>42</v>
      </c>
      <c r="C186" s="34" t="s">
        <v>558</v>
      </c>
      <c r="D186" s="34"/>
      <c r="E186" s="48">
        <f>VLOOKUP(C186,'[17]List SKU APS'!$C:$G,5,0)</f>
        <v>990000.00000000012</v>
      </c>
      <c r="F186" s="37">
        <f t="shared" si="6"/>
        <v>297000</v>
      </c>
      <c r="G186" s="115">
        <v>0.3</v>
      </c>
      <c r="H186" s="48"/>
      <c r="I186" s="39">
        <f t="shared" si="7"/>
        <v>0.3</v>
      </c>
      <c r="J186" s="52"/>
      <c r="K186" s="37">
        <f t="shared" si="8"/>
        <v>693000.00000000012</v>
      </c>
      <c r="L186" s="34">
        <v>3</v>
      </c>
      <c r="M186" s="36">
        <f>L186*K186/1.1/[16]SimuT09!$L$2</f>
        <v>82.245430809399494</v>
      </c>
      <c r="N186" s="118">
        <f>VLOOKUP(C186,[16]SimuT09!$K$79:$BI$217,49,0)</f>
        <v>0.42944591765205142</v>
      </c>
      <c r="Q186" s="51">
        <v>0.3</v>
      </c>
    </row>
    <row r="187" spans="1:17" ht="14.4" hidden="1" customHeight="1" outlineLevel="1" x14ac:dyDescent="0.3">
      <c r="A187" s="33" t="s">
        <v>222</v>
      </c>
      <c r="B187" s="34" t="s">
        <v>85</v>
      </c>
      <c r="C187" s="34" t="s">
        <v>559</v>
      </c>
      <c r="D187" s="34"/>
      <c r="E187" s="48">
        <f>VLOOKUP(C187,'[17]List SKU APS'!$C:$G,5,0)</f>
        <v>1190200</v>
      </c>
      <c r="F187" s="37">
        <f t="shared" si="6"/>
        <v>357060</v>
      </c>
      <c r="G187" s="115">
        <v>0.3</v>
      </c>
      <c r="H187" s="48"/>
      <c r="I187" s="39">
        <f t="shared" si="7"/>
        <v>0.3</v>
      </c>
      <c r="J187" s="52"/>
      <c r="K187" s="37">
        <f t="shared" si="8"/>
        <v>833140</v>
      </c>
      <c r="L187" s="34">
        <v>10</v>
      </c>
      <c r="M187" s="36">
        <f>L187*K187/1.1/[16]SimuT09!$L$2</f>
        <v>329.59094865100082</v>
      </c>
      <c r="N187" s="118">
        <f>VLOOKUP(C187,[16]SimuT09!$K$79:$BI$217,49,0)</f>
        <v>0.44634224719523469</v>
      </c>
      <c r="Q187" s="51">
        <v>0.3</v>
      </c>
    </row>
    <row r="188" spans="1:17" ht="14.4" hidden="1" customHeight="1" outlineLevel="1" x14ac:dyDescent="0.3">
      <c r="A188" s="33" t="s">
        <v>222</v>
      </c>
      <c r="B188" s="34" t="s">
        <v>145</v>
      </c>
      <c r="C188" s="34" t="s">
        <v>560</v>
      </c>
      <c r="D188" s="34"/>
      <c r="E188" s="48">
        <f>VLOOKUP(C188,'[17]List SKU APS'!$C:$G,5,0)</f>
        <v>1190200</v>
      </c>
      <c r="F188" s="37">
        <f t="shared" si="6"/>
        <v>595100</v>
      </c>
      <c r="G188" s="115">
        <v>0.5</v>
      </c>
      <c r="H188" s="48"/>
      <c r="I188" s="39">
        <f t="shared" si="7"/>
        <v>0.5</v>
      </c>
      <c r="J188" s="52"/>
      <c r="K188" s="37">
        <f t="shared" si="8"/>
        <v>595100</v>
      </c>
      <c r="L188" s="34">
        <v>3</v>
      </c>
      <c r="M188" s="36">
        <f>L188*K188/1.1/[16]SimuT09!$L$2</f>
        <v>70.626631853785895</v>
      </c>
      <c r="N188" s="118">
        <f>VLOOKUP(C188,[16]SimuT09!$K$79:$BI$217,49,0)</f>
        <v>0.35174611734794436</v>
      </c>
      <c r="Q188" s="51">
        <v>0.5</v>
      </c>
    </row>
    <row r="189" spans="1:17" ht="15" hidden="1" customHeight="1" outlineLevel="1" x14ac:dyDescent="0.3">
      <c r="A189" s="33" t="s">
        <v>222</v>
      </c>
      <c r="B189" s="34" t="s">
        <v>146</v>
      </c>
      <c r="C189" s="34" t="s">
        <v>561</v>
      </c>
      <c r="D189" s="34"/>
      <c r="E189" s="48">
        <f>VLOOKUP(C189,'[17]List SKU APS'!$C:$G,5,0)</f>
        <v>1500400.0000000002</v>
      </c>
      <c r="F189" s="37">
        <f t="shared" si="6"/>
        <v>750200.00000000012</v>
      </c>
      <c r="G189" s="115">
        <v>0.5</v>
      </c>
      <c r="H189" s="48"/>
      <c r="I189" s="39">
        <f t="shared" si="7"/>
        <v>0.5</v>
      </c>
      <c r="J189" s="52"/>
      <c r="K189" s="37">
        <f t="shared" si="8"/>
        <v>750200.00000000012</v>
      </c>
      <c r="L189" s="34">
        <v>10</v>
      </c>
      <c r="M189" s="36">
        <f>L189*K189/1.1/[16]SimuT09!$L$2</f>
        <v>296.77980852915579</v>
      </c>
      <c r="N189" s="118">
        <f>VLOOKUP(C189,[16]SimuT09!$K$79:$BI$217,49,0)</f>
        <v>0.43345750945515515</v>
      </c>
      <c r="Q189" s="51">
        <v>0.5</v>
      </c>
    </row>
    <row r="190" spans="1:17" collapsed="1" x14ac:dyDescent="0.3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1">
        <f>L65+L59+L2</f>
        <v>14371</v>
      </c>
      <c r="M190" s="121">
        <f>M65+M59+M2</f>
        <v>4019001.5260305423</v>
      </c>
      <c r="N190" s="122" t="e">
        <f>(N65*M65+N59*M59+N2*M2)/M190</f>
        <v>#REF!</v>
      </c>
    </row>
  </sheetData>
  <mergeCells count="4">
    <mergeCell ref="J24:J31"/>
    <mergeCell ref="D60:D61"/>
    <mergeCell ref="D62:D64"/>
    <mergeCell ref="J62:J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Price list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SAVINA-S</dc:creator>
  <cp:lastModifiedBy>SAVINA-S</cp:lastModifiedBy>
  <dcterms:created xsi:type="dcterms:W3CDTF">2020-11-20T13:45:46Z</dcterms:created>
  <dcterms:modified xsi:type="dcterms:W3CDTF">2022-02-09T04:11:31Z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D:\Mai Nguyen\SCHEME\2020\Dec\Estore_SKU Dec.xlsx</vt:lpwstr>
  </property>
</Properties>
</file>